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汇总" sheetId="3" r:id="rId1"/>
  </sheets>
  <definedNames>
    <definedName name="_xlnm._FilterDatabase" localSheetId="0" hidden="1">汇总!$A$1:$F$171</definedName>
    <definedName name="_xlnm.Print_Titles" localSheetId="0">汇总!$1:$2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<sst xmlns="http://schemas.openxmlformats.org/spreadsheetml/2006/main" count="166" uniqueCount="92">
  <si>
    <t>宿州市2024年设施农业建设贷款拟贴息资金项目公示表</t>
  </si>
  <si>
    <t>序号</t>
  </si>
  <si>
    <t>申报主体名称</t>
  </si>
  <si>
    <t>设施建设领域</t>
  </si>
  <si>
    <t>设施农业贷款支出金额（万元）</t>
  </si>
  <si>
    <t>贴息天数</t>
  </si>
  <si>
    <t>贴息金额（万元）</t>
  </si>
  <si>
    <t>宿州市清绿冷链集配有限公司</t>
  </si>
  <si>
    <t>冷链物流</t>
  </si>
  <si>
    <t>宿州华升生态农业有限责任公司</t>
  </si>
  <si>
    <t>烘干设施</t>
  </si>
  <si>
    <t>安徽牛把式牧业有限公司</t>
  </si>
  <si>
    <t>设施畜牧</t>
  </si>
  <si>
    <t>宿州市埇桥区爱葡桃源种植专业合作社</t>
  </si>
  <si>
    <t>设施种植</t>
  </si>
  <si>
    <t>宿州市埇桥区天葡山庄果树种植专业合作社</t>
  </si>
  <si>
    <t>李远</t>
  </si>
  <si>
    <t>安徽自然之星农业开发有限公司</t>
  </si>
  <si>
    <t>安徽千亿金农业服务有限公司</t>
  </si>
  <si>
    <t>安徽牧丰农业科技有限公司</t>
  </si>
  <si>
    <t>宿州市埇桥区西二铺传仓种植家庭农场</t>
  </si>
  <si>
    <t>砀山县百思农果蔬种植专业合作社</t>
  </si>
  <si>
    <t>砀山县鼎昌果蔬种植专业合作社</t>
  </si>
  <si>
    <t>砀山县鹏顺冷藏包装有限公司</t>
  </si>
  <si>
    <t>砀山县海洋食品有限公司</t>
  </si>
  <si>
    <t>安徽铭凯食品有限公司</t>
  </si>
  <si>
    <t>朱理想</t>
  </si>
  <si>
    <t>安徽众源生态农业有限公司（马杰）</t>
  </si>
  <si>
    <t>设施渔业</t>
  </si>
  <si>
    <t>萧县李培畜禽养殖场</t>
  </si>
  <si>
    <t>萧县秋喜家庭农场</t>
  </si>
  <si>
    <t>安徽妍齐农业发展有限公司</t>
  </si>
  <si>
    <t>萧县夏红卫家庭农场</t>
  </si>
  <si>
    <t>萧县森影家庭农场</t>
  </si>
  <si>
    <t>萧县永和家庭农场</t>
  </si>
  <si>
    <t>安徽金生绿源农业开发有限公司</t>
  </si>
  <si>
    <t>萧县大壮家庭农场</t>
  </si>
  <si>
    <t>安徽省永富农业科技股份有限公司</t>
  </si>
  <si>
    <t>萧县季建家庭农场</t>
  </si>
  <si>
    <t>萧县犇牛畜禽养殖场</t>
  </si>
  <si>
    <t>萧县胜发家庭农场</t>
  </si>
  <si>
    <t>萧县农丰农业发展有限公司</t>
  </si>
  <si>
    <t>萧县农福农作物种植农民专业合作社</t>
  </si>
  <si>
    <t>灵璧县绿飨园现代农业有限公司</t>
  </si>
  <si>
    <t>灵璧县绿飨园蛋鸡养殖家庭农场</t>
  </si>
  <si>
    <t>张男</t>
  </si>
  <si>
    <t>灵璧县冯庙镇建业家庭农场</t>
  </si>
  <si>
    <t>灵璧县丰硕食用菌种植专业合作社</t>
  </si>
  <si>
    <t>灵璧县冯庙镇康源家庭农场</t>
  </si>
  <si>
    <t>灵璧县姬中平养殖专业合作社</t>
  </si>
  <si>
    <t>灵璧县金丰家庭农场</t>
  </si>
  <si>
    <t>灵璧县众帮养殖专业合作社</t>
  </si>
  <si>
    <t>灵璧县众帮农业科技发展建设有限公司</t>
  </si>
  <si>
    <t>灵璧县朝阳镇香云家庭农场</t>
  </si>
  <si>
    <t>忆中味食品（宿州）有限责任公司</t>
  </si>
  <si>
    <t>灵璧县巧良农机专业合作社</t>
  </si>
  <si>
    <t>灵璧县远大水产养殖科技有限公司</t>
  </si>
  <si>
    <t>灵璧县乡缘种植家庭农场</t>
  </si>
  <si>
    <t>灵璧县大庙乡如意生猪养殖场</t>
  </si>
  <si>
    <t>灵璧县大庙镇善美养殖场</t>
  </si>
  <si>
    <t>灵璧县子澳农业专业合作社</t>
  </si>
  <si>
    <t>灵璧县民心种植专业合作社</t>
  </si>
  <si>
    <t>灵璧县书西农业科技有限公司</t>
  </si>
  <si>
    <t>灵璧县唯农牧业有限责任公司</t>
  </si>
  <si>
    <t>安徽省德勤农业发展有限公司</t>
  </si>
  <si>
    <t>灵璧笑果农牧发展有限公司</t>
  </si>
  <si>
    <t>灵璧县久犇牧业有限公司</t>
  </si>
  <si>
    <t>灵璧县丰润畜禽养殖专业合作社</t>
  </si>
  <si>
    <t>灵璧县浩园果蔬种植专业合作社</t>
  </si>
  <si>
    <t>灵璧县李强养牛家庭农场</t>
  </si>
  <si>
    <t>灵璧县开源养牛专业合作社</t>
  </si>
  <si>
    <t>灵璧县兰辉特种蛋鸡家庭农场</t>
  </si>
  <si>
    <t>灵璧县永利养羊家庭农场</t>
  </si>
  <si>
    <t>灵璧县虞慧草莓种植专业合作社</t>
  </si>
  <si>
    <t>灵璧县皙蒙牧业家庭农场</t>
  </si>
  <si>
    <t>安徽笑果农牧产业科技有限公司</t>
  </si>
  <si>
    <t>灵璧桂高家庭农场</t>
  </si>
  <si>
    <t>宿州腾泰农业科技有限公司</t>
  </si>
  <si>
    <t>安徽益新农业科技有限公司</t>
  </si>
  <si>
    <t>灵璧县冯庙镇东博家庭农场</t>
  </si>
  <si>
    <t>灵璧县嘉瑞家庭农场</t>
  </si>
  <si>
    <t>灵璧县兆明养鸡专业合作社</t>
  </si>
  <si>
    <t>灵璧春瑞牧业发展有限公司</t>
  </si>
  <si>
    <t>安徽省嘉霆农业发展有限公司</t>
  </si>
  <si>
    <t>灵璧县凯顺养殖家庭农场</t>
  </si>
  <si>
    <t>安徽源之泰农业科技有限公司</t>
  </si>
  <si>
    <t>安徽浩达食品有限公司</t>
  </si>
  <si>
    <t>灵璧县张兴宾蔬菜种植家庭农场</t>
  </si>
  <si>
    <t>灵璧县游集镇继宇家庭农场</t>
  </si>
  <si>
    <t>灵璧县杨集村建荣种植专业合作社</t>
  </si>
  <si>
    <t>灵璧县尚杰养殖有限公司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</si>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</sst>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8"/>
      <name val="黑体"/>
      <charset val="134"/>
    </font>
    <font>
      <sz val="12"/>
      <name val="方正小标宋_GBK"/>
      <charset val="134"/>
    </font>
    <font>
      <sz val="12"/>
      <color indexed="8"/>
      <name val="方正小标宋_GBK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71"/>
  <sheetViews>
    <sheetView tabSelected="1" workbookViewId="0">
      <selection activeCell="A1" sqref="A1:F1"/>
    </sheetView>
  </sheetViews>
  <sheetFormatPr defaultColWidth="9" defaultRowHeight="30" customHeight="1" outlineLevelCol="5"/>
  <cols>
    <col min="1" max="1" width="9.375" style="1" customWidth="1"/>
    <col min="2" max="2" width="19.625" style="1" customWidth="1"/>
    <col min="3" max="3" width="10.5" style="1" customWidth="1"/>
    <col min="4" max="4" width="17.25" style="1" customWidth="1"/>
    <col min="5" max="5" width="12.625" style="1" customWidth="1"/>
    <col min="6" max="6" width="16.375" style="1" customWidth="1"/>
    <col min="7" max="16384" width="9" style="1"/>
  </cols>
  <sheetData>
    <row r="1" s="1" customFormat="1" ht="42" customHeight="1" spans="1:6">
      <c r="A1" s="5" t="s">
        <v>0</v>
      </c>
      <c r="B1" s="5"/>
      <c r="C1" s="5"/>
      <c r="D1" s="5"/>
      <c r="E1" s="5"/>
      <c r="F1" s="5"/>
    </row>
    <row r="2" s="1" customFormat="1" ht="42" customHeight="1" spans="1:6">
      <c r="A2" s="6" t="s">
        <v>1</v>
      </c>
      <c r="B2" s="6" t="s">
        <v>2</v>
      </c>
      <c r="C2" s="6" t="s">
        <v>3</v>
      </c>
      <c r="D2" s="7" t="s">
        <v>4</v>
      </c>
      <c r="E2" s="6" t="s">
        <v>5</v>
      </c>
      <c r="F2" s="8" t="s">
        <v>6</v>
      </c>
    </row>
    <row r="3" s="1" customFormat="1" ht="29" customHeight="1" spans="1:6">
      <c r="A3" s="9">
        <v>1</v>
      </c>
      <c r="B3" s="9" t="s">
        <v>7</v>
      </c>
      <c r="C3" s="9" t="s">
        <v>8</v>
      </c>
      <c r="D3" s="9">
        <v>2000</v>
      </c>
      <c r="E3" s="9">
        <v>172</v>
      </c>
      <c r="F3" s="10">
        <f t="shared" ref="F3:F26" si="0">D3*0.02*E3/365</f>
        <v>18.8493150684932</v>
      </c>
    </row>
    <row r="4" s="1" customFormat="1" ht="29" customHeight="1" spans="1:6">
      <c r="A4" s="9"/>
      <c r="B4" s="9"/>
      <c r="C4" s="9"/>
      <c r="D4" s="9">
        <v>1000</v>
      </c>
      <c r="E4" s="9">
        <v>127</v>
      </c>
      <c r="F4" s="10">
        <f t="shared" si="0"/>
        <v>6.95890410958904</v>
      </c>
    </row>
    <row r="5" s="1" customFormat="1" ht="29" customHeight="1" spans="1:6">
      <c r="A5" s="9"/>
      <c r="B5" s="9"/>
      <c r="C5" s="9"/>
      <c r="D5" s="9">
        <v>2500</v>
      </c>
      <c r="E5" s="9">
        <v>126</v>
      </c>
      <c r="F5" s="10">
        <f t="shared" si="0"/>
        <v>17.2602739726027</v>
      </c>
    </row>
    <row r="6" s="1" customFormat="1" ht="29" customHeight="1" spans="1:6">
      <c r="A6" s="9"/>
      <c r="B6" s="9"/>
      <c r="C6" s="9"/>
      <c r="D6" s="9">
        <v>339.23</v>
      </c>
      <c r="E6" s="9">
        <v>126</v>
      </c>
      <c r="F6" s="10">
        <f t="shared" si="0"/>
        <v>2.34208109589041</v>
      </c>
    </row>
    <row r="7" s="1" customFormat="1" ht="29" customHeight="1" spans="1:6">
      <c r="A7" s="9">
        <v>2</v>
      </c>
      <c r="B7" s="9" t="s">
        <v>9</v>
      </c>
      <c r="C7" s="9" t="s">
        <v>10</v>
      </c>
      <c r="D7" s="9">
        <v>1662.91</v>
      </c>
      <c r="E7" s="9">
        <v>638</v>
      </c>
      <c r="F7" s="10">
        <f t="shared" si="0"/>
        <v>58.1335112328767</v>
      </c>
    </row>
    <row r="8" s="1" customFormat="1" ht="29" customHeight="1" spans="1:6">
      <c r="A8" s="11">
        <v>3</v>
      </c>
      <c r="B8" s="11" t="s">
        <v>11</v>
      </c>
      <c r="C8" s="11" t="s">
        <v>12</v>
      </c>
      <c r="D8" s="11">
        <v>50</v>
      </c>
      <c r="E8" s="11">
        <v>305</v>
      </c>
      <c r="F8" s="12">
        <f t="shared" si="0"/>
        <v>0.835616438356164</v>
      </c>
    </row>
    <row r="9" s="1" customFormat="1" ht="29" customHeight="1" spans="1:6">
      <c r="A9" s="11"/>
      <c r="B9" s="11"/>
      <c r="C9" s="11"/>
      <c r="D9" s="11">
        <v>200</v>
      </c>
      <c r="E9" s="11">
        <v>155</v>
      </c>
      <c r="F9" s="12">
        <f t="shared" si="0"/>
        <v>1.6986301369863</v>
      </c>
    </row>
    <row r="10" s="2" customFormat="1" ht="29" customHeight="1" spans="1:6">
      <c r="A10" s="13">
        <v>4</v>
      </c>
      <c r="B10" s="13" t="s">
        <v>13</v>
      </c>
      <c r="C10" s="13" t="s">
        <v>14</v>
      </c>
      <c r="D10" s="13">
        <v>27.06</v>
      </c>
      <c r="E10" s="13">
        <v>261</v>
      </c>
      <c r="F10" s="14">
        <f t="shared" si="0"/>
        <v>0.386995068493151</v>
      </c>
    </row>
    <row r="11" s="2" customFormat="1" ht="29" customHeight="1" spans="1:6">
      <c r="A11" s="13">
        <v>5</v>
      </c>
      <c r="B11" s="13" t="s">
        <v>15</v>
      </c>
      <c r="C11" s="13" t="s">
        <v>14</v>
      </c>
      <c r="D11" s="13">
        <v>50</v>
      </c>
      <c r="E11" s="13">
        <v>276</v>
      </c>
      <c r="F11" s="14">
        <f t="shared" si="0"/>
        <v>0.756164383561644</v>
      </c>
    </row>
    <row r="12" s="1" customFormat="1" ht="29" customHeight="1" spans="1:6">
      <c r="A12" s="11">
        <v>6</v>
      </c>
      <c r="B12" s="11" t="s">
        <v>16</v>
      </c>
      <c r="C12" s="11" t="s">
        <v>14</v>
      </c>
      <c r="D12" s="15">
        <v>20</v>
      </c>
      <c r="E12" s="11">
        <v>636</v>
      </c>
      <c r="F12" s="12">
        <f t="shared" si="0"/>
        <v>0.696986301369863</v>
      </c>
    </row>
    <row r="13" s="1" customFormat="1" ht="29" customHeight="1" spans="1:6">
      <c r="A13" s="11"/>
      <c r="B13" s="11"/>
      <c r="C13" s="11"/>
      <c r="D13" s="15">
        <v>22.52</v>
      </c>
      <c r="E13" s="11">
        <v>608</v>
      </c>
      <c r="F13" s="12">
        <f t="shared" si="0"/>
        <v>0.750255342465754</v>
      </c>
    </row>
    <row r="14" s="1" customFormat="1" ht="29" customHeight="1" spans="1:6">
      <c r="A14" s="16">
        <v>7</v>
      </c>
      <c r="B14" s="16" t="s">
        <v>17</v>
      </c>
      <c r="C14" s="16" t="s">
        <v>8</v>
      </c>
      <c r="D14" s="11">
        <v>100</v>
      </c>
      <c r="E14" s="11">
        <v>638</v>
      </c>
      <c r="F14" s="12">
        <f t="shared" si="0"/>
        <v>3.4958904109589</v>
      </c>
    </row>
    <row r="15" s="1" customFormat="1" ht="29" customHeight="1" spans="1:6">
      <c r="A15" s="17"/>
      <c r="B15" s="17"/>
      <c r="C15" s="17"/>
      <c r="D15" s="11">
        <v>100</v>
      </c>
      <c r="E15" s="11">
        <v>276</v>
      </c>
      <c r="F15" s="12">
        <f t="shared" si="0"/>
        <v>1.51232876712329</v>
      </c>
    </row>
    <row r="16" s="1" customFormat="1" ht="29" customHeight="1" spans="1:6">
      <c r="A16" s="11">
        <v>8</v>
      </c>
      <c r="B16" s="11" t="s">
        <v>18</v>
      </c>
      <c r="C16" s="11" t="s">
        <v>10</v>
      </c>
      <c r="D16" s="11">
        <v>180</v>
      </c>
      <c r="E16" s="11">
        <v>321</v>
      </c>
      <c r="F16" s="12">
        <f t="shared" si="0"/>
        <v>3.16602739726027</v>
      </c>
    </row>
    <row r="17" s="1" customFormat="1" ht="29" customHeight="1" spans="1:6">
      <c r="A17" s="11">
        <v>9</v>
      </c>
      <c r="B17" s="11" t="s">
        <v>19</v>
      </c>
      <c r="C17" s="11" t="s">
        <v>12</v>
      </c>
      <c r="D17" s="11">
        <v>448.71</v>
      </c>
      <c r="E17" s="11">
        <v>200</v>
      </c>
      <c r="F17" s="12">
        <f t="shared" si="0"/>
        <v>4.9173698630137</v>
      </c>
    </row>
    <row r="18" s="1" customFormat="1" ht="29" customHeight="1" spans="1:6">
      <c r="A18" s="11">
        <v>10</v>
      </c>
      <c r="B18" s="11" t="s">
        <v>20</v>
      </c>
      <c r="C18" s="11" t="s">
        <v>10</v>
      </c>
      <c r="D18" s="11">
        <v>30</v>
      </c>
      <c r="E18" s="11">
        <v>259</v>
      </c>
      <c r="F18" s="12">
        <f t="shared" si="0"/>
        <v>0.425753424657534</v>
      </c>
    </row>
    <row r="19" s="1" customFormat="1" ht="29" customHeight="1" spans="1:6">
      <c r="A19" s="11"/>
      <c r="B19" s="11"/>
      <c r="C19" s="11"/>
      <c r="D19" s="11">
        <v>30</v>
      </c>
      <c r="E19" s="11">
        <v>348</v>
      </c>
      <c r="F19" s="12">
        <f t="shared" si="0"/>
        <v>0.572054794520548</v>
      </c>
    </row>
    <row r="20" s="2" customFormat="1" ht="29" customHeight="1" spans="1:6">
      <c r="A20" s="18">
        <v>11</v>
      </c>
      <c r="B20" s="18" t="s">
        <v>21</v>
      </c>
      <c r="C20" s="18" t="s">
        <v>14</v>
      </c>
      <c r="D20" s="13">
        <v>40.35</v>
      </c>
      <c r="E20" s="13">
        <v>270</v>
      </c>
      <c r="F20" s="14">
        <f t="shared" si="0"/>
        <v>0.596958904109589</v>
      </c>
    </row>
    <row r="21" s="2" customFormat="1" ht="29" customHeight="1" spans="1:6">
      <c r="A21" s="18"/>
      <c r="B21" s="18"/>
      <c r="C21" s="18"/>
      <c r="D21" s="13">
        <v>145.5</v>
      </c>
      <c r="E21" s="13">
        <v>357</v>
      </c>
      <c r="F21" s="14">
        <f t="shared" si="0"/>
        <v>2.84621917808219</v>
      </c>
    </row>
    <row r="22" s="2" customFormat="1" ht="29" customHeight="1" spans="1:6">
      <c r="A22" s="18">
        <v>12</v>
      </c>
      <c r="B22" s="18" t="s">
        <v>22</v>
      </c>
      <c r="C22" s="19" t="s">
        <v>14</v>
      </c>
      <c r="D22" s="18">
        <v>180.48</v>
      </c>
      <c r="E22" s="18">
        <v>273</v>
      </c>
      <c r="F22" s="20">
        <f t="shared" si="0"/>
        <v>2.69978301369863</v>
      </c>
    </row>
    <row r="23" s="1" customFormat="1" ht="29" customHeight="1" spans="1:6">
      <c r="A23" s="9">
        <v>13</v>
      </c>
      <c r="B23" s="9" t="s">
        <v>23</v>
      </c>
      <c r="C23" s="21" t="s">
        <v>8</v>
      </c>
      <c r="D23" s="9">
        <v>445</v>
      </c>
      <c r="E23" s="9">
        <v>638</v>
      </c>
      <c r="F23" s="10">
        <f t="shared" si="0"/>
        <v>15.5567123287671</v>
      </c>
    </row>
    <row r="24" s="1" customFormat="1" ht="29" customHeight="1" spans="1:6">
      <c r="A24" s="9">
        <v>14</v>
      </c>
      <c r="B24" s="9" t="s">
        <v>24</v>
      </c>
      <c r="C24" s="9" t="s">
        <v>8</v>
      </c>
      <c r="D24" s="9">
        <v>500</v>
      </c>
      <c r="E24" s="9">
        <v>586</v>
      </c>
      <c r="F24" s="10">
        <f t="shared" si="0"/>
        <v>16.0547945205479</v>
      </c>
    </row>
    <row r="25" s="1" customFormat="1" ht="29" customHeight="1" spans="1:6">
      <c r="A25" s="9"/>
      <c r="B25" s="9"/>
      <c r="C25" s="9"/>
      <c r="D25" s="9">
        <v>400</v>
      </c>
      <c r="E25" s="9">
        <v>455</v>
      </c>
      <c r="F25" s="10">
        <f t="shared" si="0"/>
        <v>9.97260273972603</v>
      </c>
    </row>
    <row r="26" s="1" customFormat="1" ht="29" customHeight="1" spans="1:6">
      <c r="A26" s="9"/>
      <c r="B26" s="9"/>
      <c r="C26" s="9"/>
      <c r="D26" s="9">
        <v>500</v>
      </c>
      <c r="E26" s="9">
        <v>635</v>
      </c>
      <c r="F26" s="10">
        <f t="shared" si="0"/>
        <v>17.3972602739726</v>
      </c>
    </row>
    <row r="27" s="1" customFormat="1" ht="29" customHeight="1" spans="1:6">
      <c r="A27" s="13">
        <v>15</v>
      </c>
      <c r="B27" s="13" t="s">
        <v>25</v>
      </c>
      <c r="C27" s="13" t="s">
        <v>8</v>
      </c>
      <c r="D27" s="13">
        <v>500</v>
      </c>
      <c r="E27" s="13">
        <v>265</v>
      </c>
      <c r="F27" s="14">
        <f t="shared" ref="F27:F30" si="1">D27*2%*E27/365</f>
        <v>7.26027397260274</v>
      </c>
    </row>
    <row r="28" s="1" customFormat="1" ht="29" customHeight="1" spans="1:6">
      <c r="A28" s="13"/>
      <c r="B28" s="13"/>
      <c r="C28" s="13"/>
      <c r="D28" s="13">
        <v>250</v>
      </c>
      <c r="E28" s="13">
        <v>265</v>
      </c>
      <c r="F28" s="14">
        <f t="shared" si="1"/>
        <v>3.63013698630137</v>
      </c>
    </row>
    <row r="29" s="1" customFormat="1" ht="29" customHeight="1" spans="1:6">
      <c r="A29" s="13"/>
      <c r="B29" s="13"/>
      <c r="C29" s="13"/>
      <c r="D29" s="13">
        <v>186.54</v>
      </c>
      <c r="E29" s="13">
        <v>179</v>
      </c>
      <c r="F29" s="14">
        <f t="shared" si="1"/>
        <v>1.82962520547945</v>
      </c>
    </row>
    <row r="30" s="1" customFormat="1" ht="29" customHeight="1" spans="1:6">
      <c r="A30" s="9">
        <v>16</v>
      </c>
      <c r="B30" s="9" t="s">
        <v>26</v>
      </c>
      <c r="C30" s="9" t="s">
        <v>12</v>
      </c>
      <c r="D30" s="9">
        <v>200</v>
      </c>
      <c r="E30" s="9">
        <v>196</v>
      </c>
      <c r="F30" s="14">
        <f t="shared" si="1"/>
        <v>2.14794520547945</v>
      </c>
    </row>
    <row r="31" s="1" customFormat="1" ht="29" customHeight="1" spans="1:6">
      <c r="A31" s="9">
        <v>17</v>
      </c>
      <c r="B31" s="11" t="s">
        <v>27</v>
      </c>
      <c r="C31" s="11" t="s">
        <v>28</v>
      </c>
      <c r="D31" s="11">
        <v>50</v>
      </c>
      <c r="E31" s="11">
        <v>273</v>
      </c>
      <c r="F31" s="12">
        <f t="shared" ref="F31:F49" si="2">D31*0.02*E31/365</f>
        <v>0.747945205479452</v>
      </c>
    </row>
    <row r="32" s="1" customFormat="1" ht="29" customHeight="1" spans="1:6">
      <c r="A32" s="9"/>
      <c r="B32" s="11"/>
      <c r="C32" s="11"/>
      <c r="D32" s="9">
        <v>295</v>
      </c>
      <c r="E32" s="9">
        <v>319</v>
      </c>
      <c r="F32" s="10">
        <f t="shared" si="2"/>
        <v>5.15643835616438</v>
      </c>
    </row>
    <row r="33" s="1" customFormat="1" ht="29" customHeight="1" spans="1:6">
      <c r="A33" s="9"/>
      <c r="B33" s="11"/>
      <c r="C33" s="11"/>
      <c r="D33" s="9">
        <v>91</v>
      </c>
      <c r="E33" s="9">
        <v>239</v>
      </c>
      <c r="F33" s="10">
        <f t="shared" si="2"/>
        <v>1.19172602739726</v>
      </c>
    </row>
    <row r="34" s="2" customFormat="1" ht="29" customHeight="1" spans="1:6">
      <c r="A34" s="13">
        <v>18</v>
      </c>
      <c r="B34" s="13" t="s">
        <v>29</v>
      </c>
      <c r="C34" s="13" t="s">
        <v>12</v>
      </c>
      <c r="D34" s="13">
        <v>120</v>
      </c>
      <c r="E34" s="13">
        <v>273</v>
      </c>
      <c r="F34" s="14">
        <f t="shared" si="2"/>
        <v>1.79506849315068</v>
      </c>
    </row>
    <row r="35" s="2" customFormat="1" ht="29" customHeight="1" spans="1:6">
      <c r="A35" s="13"/>
      <c r="B35" s="13"/>
      <c r="C35" s="13"/>
      <c r="D35" s="13">
        <v>40</v>
      </c>
      <c r="E35" s="13">
        <v>273</v>
      </c>
      <c r="F35" s="14">
        <f t="shared" si="2"/>
        <v>0.598356164383562</v>
      </c>
    </row>
    <row r="36" s="2" customFormat="1" ht="29" customHeight="1" spans="1:6">
      <c r="A36" s="13"/>
      <c r="B36" s="13"/>
      <c r="C36" s="13"/>
      <c r="D36" s="13">
        <v>50</v>
      </c>
      <c r="E36" s="13">
        <v>214</v>
      </c>
      <c r="F36" s="14">
        <f t="shared" si="2"/>
        <v>0.586301369863014</v>
      </c>
    </row>
    <row r="37" s="2" customFormat="1" ht="29" customHeight="1" spans="1:6">
      <c r="A37" s="13"/>
      <c r="B37" s="13"/>
      <c r="C37" s="13"/>
      <c r="D37" s="13">
        <v>50</v>
      </c>
      <c r="E37" s="13">
        <v>208</v>
      </c>
      <c r="F37" s="14">
        <f t="shared" si="2"/>
        <v>0.56986301369863</v>
      </c>
    </row>
    <row r="38" s="2" customFormat="1" ht="29" customHeight="1" spans="1:6">
      <c r="A38" s="13"/>
      <c r="B38" s="13"/>
      <c r="C38" s="13"/>
      <c r="D38" s="13">
        <v>150</v>
      </c>
      <c r="E38" s="13">
        <v>193</v>
      </c>
      <c r="F38" s="14">
        <f t="shared" si="2"/>
        <v>1.58630136986301</v>
      </c>
    </row>
    <row r="39" s="1" customFormat="1" ht="29" customHeight="1" spans="1:6">
      <c r="A39" s="11">
        <v>19</v>
      </c>
      <c r="B39" s="11" t="s">
        <v>30</v>
      </c>
      <c r="C39" s="11" t="s">
        <v>14</v>
      </c>
      <c r="D39" s="11">
        <v>49</v>
      </c>
      <c r="E39" s="11">
        <v>317</v>
      </c>
      <c r="F39" s="12">
        <f t="shared" si="2"/>
        <v>0.851123287671233</v>
      </c>
    </row>
    <row r="40" s="1" customFormat="1" ht="29" customHeight="1" spans="1:6">
      <c r="A40" s="11"/>
      <c r="B40" s="11"/>
      <c r="C40" s="11"/>
      <c r="D40" s="11">
        <v>50</v>
      </c>
      <c r="E40" s="11">
        <v>298</v>
      </c>
      <c r="F40" s="12">
        <f t="shared" si="2"/>
        <v>0.816438356164384</v>
      </c>
    </row>
    <row r="41" s="1" customFormat="1" ht="29" customHeight="1" spans="1:6">
      <c r="A41" s="11"/>
      <c r="B41" s="11"/>
      <c r="C41" s="11"/>
      <c r="D41" s="11">
        <v>10</v>
      </c>
      <c r="E41" s="11">
        <v>214</v>
      </c>
      <c r="F41" s="12">
        <f t="shared" si="2"/>
        <v>0.117260273972603</v>
      </c>
    </row>
    <row r="42" s="1" customFormat="1" ht="29" customHeight="1" spans="1:6">
      <c r="A42" s="9">
        <v>20</v>
      </c>
      <c r="B42" s="9" t="s">
        <v>31</v>
      </c>
      <c r="C42" s="9" t="s">
        <v>12</v>
      </c>
      <c r="D42" s="9">
        <v>50</v>
      </c>
      <c r="E42" s="9">
        <v>499</v>
      </c>
      <c r="F42" s="10">
        <f t="shared" si="2"/>
        <v>1.36712328767123</v>
      </c>
    </row>
    <row r="43" s="1" customFormat="1" ht="29" customHeight="1" spans="1:6">
      <c r="A43" s="9"/>
      <c r="B43" s="9"/>
      <c r="C43" s="9"/>
      <c r="D43" s="9">
        <v>15</v>
      </c>
      <c r="E43" s="9">
        <v>486</v>
      </c>
      <c r="F43" s="10">
        <f t="shared" si="2"/>
        <v>0.399452054794521</v>
      </c>
    </row>
    <row r="44" s="1" customFormat="1" ht="29" customHeight="1" spans="1:6">
      <c r="A44" s="9"/>
      <c r="B44" s="9"/>
      <c r="C44" s="9"/>
      <c r="D44" s="9">
        <v>15</v>
      </c>
      <c r="E44" s="9">
        <v>484</v>
      </c>
      <c r="F44" s="10">
        <f t="shared" si="2"/>
        <v>0.397808219178082</v>
      </c>
    </row>
    <row r="45" s="1" customFormat="1" ht="29" customHeight="1" spans="1:6">
      <c r="A45" s="9"/>
      <c r="B45" s="9"/>
      <c r="C45" s="9"/>
      <c r="D45" s="9">
        <v>20</v>
      </c>
      <c r="E45" s="9">
        <v>359</v>
      </c>
      <c r="F45" s="10">
        <f t="shared" si="2"/>
        <v>0.393424657534247</v>
      </c>
    </row>
    <row r="46" s="1" customFormat="1" ht="29" customHeight="1" spans="1:6">
      <c r="A46" s="9"/>
      <c r="B46" s="9"/>
      <c r="C46" s="9"/>
      <c r="D46" s="9">
        <v>20</v>
      </c>
      <c r="E46" s="9">
        <v>363</v>
      </c>
      <c r="F46" s="10">
        <f t="shared" si="2"/>
        <v>0.397808219178082</v>
      </c>
    </row>
    <row r="47" s="1" customFormat="1" ht="29" customHeight="1" spans="1:6">
      <c r="A47" s="9"/>
      <c r="B47" s="9"/>
      <c r="C47" s="9"/>
      <c r="D47" s="9">
        <v>12</v>
      </c>
      <c r="E47" s="9">
        <v>364</v>
      </c>
      <c r="F47" s="10">
        <f t="shared" si="2"/>
        <v>0.239342465753425</v>
      </c>
    </row>
    <row r="48" s="1" customFormat="1" ht="29" customHeight="1" spans="1:6">
      <c r="A48" s="9">
        <v>21</v>
      </c>
      <c r="B48" s="9" t="s">
        <v>32</v>
      </c>
      <c r="C48" s="9" t="s">
        <v>10</v>
      </c>
      <c r="D48" s="9">
        <v>39</v>
      </c>
      <c r="E48" s="9">
        <v>346</v>
      </c>
      <c r="F48" s="10">
        <f t="shared" si="2"/>
        <v>0.739397260273973</v>
      </c>
    </row>
    <row r="49" s="1" customFormat="1" ht="29" customHeight="1" spans="1:6">
      <c r="A49" s="9"/>
      <c r="B49" s="9"/>
      <c r="C49" s="9"/>
      <c r="D49" s="9">
        <v>27</v>
      </c>
      <c r="E49" s="9">
        <v>241</v>
      </c>
      <c r="F49" s="10">
        <f t="shared" si="2"/>
        <v>0.356547945205479</v>
      </c>
    </row>
    <row r="50" s="1" customFormat="1" ht="29" customHeight="1" spans="1:6">
      <c r="A50" s="13">
        <v>22</v>
      </c>
      <c r="B50" s="13" t="s">
        <v>33</v>
      </c>
      <c r="C50" s="13" t="s">
        <v>12</v>
      </c>
      <c r="D50" s="13">
        <v>300</v>
      </c>
      <c r="E50" s="13">
        <v>240</v>
      </c>
      <c r="F50" s="14">
        <f t="shared" ref="F50:F58" si="3">D50*2%*E50/365</f>
        <v>3.94520547945205</v>
      </c>
    </row>
    <row r="51" s="1" customFormat="1" ht="29" customHeight="1" spans="1:6">
      <c r="A51" s="13"/>
      <c r="B51" s="13"/>
      <c r="C51" s="13"/>
      <c r="D51" s="13">
        <v>200</v>
      </c>
      <c r="E51" s="13">
        <v>34</v>
      </c>
      <c r="F51" s="14">
        <f t="shared" si="3"/>
        <v>0.372602739726027</v>
      </c>
    </row>
    <row r="52" s="1" customFormat="1" ht="29" customHeight="1" spans="1:6">
      <c r="A52" s="13"/>
      <c r="B52" s="13"/>
      <c r="C52" s="13"/>
      <c r="D52" s="13">
        <v>20</v>
      </c>
      <c r="E52" s="13">
        <v>230</v>
      </c>
      <c r="F52" s="14">
        <f t="shared" si="3"/>
        <v>0.252054794520548</v>
      </c>
    </row>
    <row r="53" s="1" customFormat="1" ht="29" customHeight="1" spans="1:6">
      <c r="A53" s="13"/>
      <c r="B53" s="13"/>
      <c r="C53" s="13"/>
      <c r="D53" s="13">
        <v>50</v>
      </c>
      <c r="E53" s="13">
        <v>35</v>
      </c>
      <c r="F53" s="14">
        <f t="shared" si="3"/>
        <v>0.0958904109589041</v>
      </c>
    </row>
    <row r="54" s="1" customFormat="1" ht="29" customHeight="1" spans="1:6">
      <c r="A54" s="13"/>
      <c r="B54" s="13"/>
      <c r="C54" s="13"/>
      <c r="D54" s="13">
        <v>30</v>
      </c>
      <c r="E54" s="13">
        <v>103</v>
      </c>
      <c r="F54" s="14">
        <f t="shared" si="3"/>
        <v>0.169315068493151</v>
      </c>
    </row>
    <row r="55" s="1" customFormat="1" ht="29" customHeight="1" spans="1:6">
      <c r="A55" s="13"/>
      <c r="B55" s="13"/>
      <c r="C55" s="13"/>
      <c r="D55" s="13">
        <v>20</v>
      </c>
      <c r="E55" s="13">
        <v>127</v>
      </c>
      <c r="F55" s="14">
        <f t="shared" si="3"/>
        <v>0.139178082191781</v>
      </c>
    </row>
    <row r="56" s="1" customFormat="1" ht="29" customHeight="1" spans="1:6">
      <c r="A56" s="13"/>
      <c r="B56" s="13"/>
      <c r="C56" s="13"/>
      <c r="D56" s="13">
        <v>10</v>
      </c>
      <c r="E56" s="13">
        <v>121</v>
      </c>
      <c r="F56" s="14">
        <f t="shared" si="3"/>
        <v>0.0663013698630137</v>
      </c>
    </row>
    <row r="57" s="1" customFormat="1" ht="29" customHeight="1" spans="1:6">
      <c r="A57" s="13"/>
      <c r="B57" s="13"/>
      <c r="C57" s="13"/>
      <c r="D57" s="9">
        <v>100</v>
      </c>
      <c r="E57" s="9">
        <v>215</v>
      </c>
      <c r="F57" s="14">
        <f t="shared" si="3"/>
        <v>1.17808219178082</v>
      </c>
    </row>
    <row r="58" s="1" customFormat="1" ht="29" customHeight="1" spans="1:6">
      <c r="A58" s="13"/>
      <c r="B58" s="13"/>
      <c r="C58" s="13"/>
      <c r="D58" s="9">
        <v>100</v>
      </c>
      <c r="E58" s="9">
        <v>176</v>
      </c>
      <c r="F58" s="14">
        <f t="shared" si="3"/>
        <v>0.964383561643836</v>
      </c>
    </row>
    <row r="59" s="1" customFormat="1" ht="29" customHeight="1" spans="1:6">
      <c r="A59" s="9">
        <v>23</v>
      </c>
      <c r="B59" s="9" t="s">
        <v>34</v>
      </c>
      <c r="C59" s="9" t="s">
        <v>12</v>
      </c>
      <c r="D59" s="9">
        <v>195</v>
      </c>
      <c r="E59" s="9">
        <v>215</v>
      </c>
      <c r="F59" s="10">
        <f t="shared" ref="F59:F64" si="4">D59*0.02*E59/365</f>
        <v>2.2972602739726</v>
      </c>
    </row>
    <row r="60" s="1" customFormat="1" ht="29" customHeight="1" spans="1:6">
      <c r="A60" s="9">
        <v>24</v>
      </c>
      <c r="B60" s="9" t="s">
        <v>35</v>
      </c>
      <c r="C60" s="9" t="s">
        <v>8</v>
      </c>
      <c r="D60" s="9">
        <v>104.25</v>
      </c>
      <c r="E60" s="9">
        <v>437</v>
      </c>
      <c r="F60" s="10">
        <f t="shared" si="4"/>
        <v>2.49628767123288</v>
      </c>
    </row>
    <row r="61" s="1" customFormat="1" ht="29" customHeight="1" spans="1:6">
      <c r="A61" s="9">
        <v>25</v>
      </c>
      <c r="B61" s="9" t="s">
        <v>36</v>
      </c>
      <c r="C61" s="9" t="s">
        <v>14</v>
      </c>
      <c r="D61" s="9">
        <v>50</v>
      </c>
      <c r="E61" s="9">
        <v>348</v>
      </c>
      <c r="F61" s="10">
        <f t="shared" si="4"/>
        <v>0.953424657534247</v>
      </c>
    </row>
    <row r="62" s="1" customFormat="1" ht="29" customHeight="1" spans="1:6">
      <c r="A62" s="9"/>
      <c r="B62" s="9"/>
      <c r="C62" s="9"/>
      <c r="D62" s="9">
        <v>50</v>
      </c>
      <c r="E62" s="9">
        <v>339</v>
      </c>
      <c r="F62" s="10">
        <f t="shared" si="4"/>
        <v>0.928767123287671</v>
      </c>
    </row>
    <row r="63" s="1" customFormat="1" ht="29" customHeight="1" spans="1:6">
      <c r="A63" s="9"/>
      <c r="B63" s="9"/>
      <c r="C63" s="9"/>
      <c r="D63" s="9">
        <v>24.2</v>
      </c>
      <c r="E63" s="9">
        <v>366</v>
      </c>
      <c r="F63" s="10">
        <f t="shared" si="4"/>
        <v>0.48532602739726</v>
      </c>
    </row>
    <row r="64" s="1" customFormat="1" ht="29" customHeight="1" spans="1:6">
      <c r="A64" s="9">
        <v>26</v>
      </c>
      <c r="B64" s="9" t="s">
        <v>37</v>
      </c>
      <c r="C64" s="9" t="s">
        <v>14</v>
      </c>
      <c r="D64" s="9">
        <v>22.6</v>
      </c>
      <c r="E64" s="9">
        <v>362</v>
      </c>
      <c r="F64" s="10">
        <f t="shared" si="4"/>
        <v>0.448284931506849</v>
      </c>
    </row>
    <row r="65" s="1" customFormat="1" ht="29" customHeight="1" spans="1:6">
      <c r="A65" s="9">
        <v>27</v>
      </c>
      <c r="B65" s="9" t="s">
        <v>38</v>
      </c>
      <c r="C65" s="9" t="s">
        <v>14</v>
      </c>
      <c r="D65" s="9">
        <v>22.31</v>
      </c>
      <c r="E65" s="9">
        <v>366</v>
      </c>
      <c r="F65" s="10">
        <f t="shared" ref="F65:F87" si="5">D65*0.02*E65/365</f>
        <v>0.447422465753425</v>
      </c>
    </row>
    <row r="66" s="1" customFormat="1" ht="29" customHeight="1" spans="1:6">
      <c r="A66" s="9"/>
      <c r="B66" s="9"/>
      <c r="C66" s="9"/>
      <c r="D66" s="9">
        <v>10</v>
      </c>
      <c r="E66" s="9">
        <v>31</v>
      </c>
      <c r="F66" s="10">
        <f t="shared" si="5"/>
        <v>0.016986301369863</v>
      </c>
    </row>
    <row r="67" s="1" customFormat="1" ht="29" customHeight="1" spans="1:6">
      <c r="A67" s="9"/>
      <c r="B67" s="9"/>
      <c r="C67" s="9"/>
      <c r="D67" s="9">
        <v>5</v>
      </c>
      <c r="E67" s="9">
        <v>48</v>
      </c>
      <c r="F67" s="10">
        <f t="shared" si="5"/>
        <v>0.0131506849315069</v>
      </c>
    </row>
    <row r="68" s="1" customFormat="1" ht="29" customHeight="1" spans="1:6">
      <c r="A68" s="9">
        <v>28</v>
      </c>
      <c r="B68" s="9" t="s">
        <v>39</v>
      </c>
      <c r="C68" s="9" t="s">
        <v>12</v>
      </c>
      <c r="D68" s="9">
        <v>17.74</v>
      </c>
      <c r="E68" s="9">
        <v>366</v>
      </c>
      <c r="F68" s="10">
        <f t="shared" si="5"/>
        <v>0.355772054794521</v>
      </c>
    </row>
    <row r="69" s="1" customFormat="1" ht="29" customHeight="1" spans="1:6">
      <c r="A69" s="9"/>
      <c r="B69" s="9"/>
      <c r="C69" s="9"/>
      <c r="D69" s="9">
        <v>17.74</v>
      </c>
      <c r="E69" s="9">
        <v>219</v>
      </c>
      <c r="F69" s="10">
        <f t="shared" si="5"/>
        <v>0.21288</v>
      </c>
    </row>
    <row r="70" s="1" customFormat="1" ht="29" customHeight="1" spans="1:6">
      <c r="A70" s="9">
        <v>29</v>
      </c>
      <c r="B70" s="9" t="s">
        <v>40</v>
      </c>
      <c r="C70" s="9" t="s">
        <v>14</v>
      </c>
      <c r="D70" s="9">
        <v>30</v>
      </c>
      <c r="E70" s="9">
        <v>365</v>
      </c>
      <c r="F70" s="10">
        <f t="shared" si="5"/>
        <v>0.6</v>
      </c>
    </row>
    <row r="71" s="1" customFormat="1" ht="29" customHeight="1" spans="1:6">
      <c r="A71" s="9"/>
      <c r="B71" s="9"/>
      <c r="C71" s="9"/>
      <c r="D71" s="9">
        <v>31.68</v>
      </c>
      <c r="E71" s="9">
        <v>141</v>
      </c>
      <c r="F71" s="10">
        <f t="shared" si="5"/>
        <v>0.244760547945205</v>
      </c>
    </row>
    <row r="72" s="1" customFormat="1" ht="29" customHeight="1" spans="1:6">
      <c r="A72" s="9"/>
      <c r="B72" s="9"/>
      <c r="C72" s="9"/>
      <c r="D72" s="9">
        <v>30</v>
      </c>
      <c r="E72" s="9">
        <v>367</v>
      </c>
      <c r="F72" s="10">
        <f t="shared" si="5"/>
        <v>0.603287671232877</v>
      </c>
    </row>
    <row r="73" s="1" customFormat="1" ht="29" customHeight="1" spans="1:6">
      <c r="A73" s="9">
        <v>30</v>
      </c>
      <c r="B73" s="9" t="s">
        <v>41</v>
      </c>
      <c r="C73" s="9" t="s">
        <v>14</v>
      </c>
      <c r="D73" s="9">
        <v>100</v>
      </c>
      <c r="E73" s="9">
        <v>470</v>
      </c>
      <c r="F73" s="10">
        <f t="shared" si="5"/>
        <v>2.57534246575342</v>
      </c>
    </row>
    <row r="74" s="1" customFormat="1" ht="29" customHeight="1" spans="1:6">
      <c r="A74" s="9"/>
      <c r="B74" s="9"/>
      <c r="C74" s="9"/>
      <c r="D74" s="9">
        <v>100</v>
      </c>
      <c r="E74" s="9">
        <v>104</v>
      </c>
      <c r="F74" s="10">
        <f t="shared" si="5"/>
        <v>0.56986301369863</v>
      </c>
    </row>
    <row r="75" s="1" customFormat="1" ht="29" customHeight="1" spans="1:6">
      <c r="A75" s="9">
        <v>31</v>
      </c>
      <c r="B75" s="9" t="s">
        <v>42</v>
      </c>
      <c r="C75" s="9" t="s">
        <v>14</v>
      </c>
      <c r="D75" s="9">
        <v>20</v>
      </c>
      <c r="E75" s="9">
        <v>286</v>
      </c>
      <c r="F75" s="10">
        <f t="shared" si="5"/>
        <v>0.313424657534247</v>
      </c>
    </row>
    <row r="76" s="1" customFormat="1" ht="29" customHeight="1" spans="1:6">
      <c r="A76" s="9"/>
      <c r="B76" s="9"/>
      <c r="C76" s="9"/>
      <c r="D76" s="9">
        <v>30</v>
      </c>
      <c r="E76" s="9">
        <v>328</v>
      </c>
      <c r="F76" s="10">
        <f t="shared" si="5"/>
        <v>0.539178082191781</v>
      </c>
    </row>
    <row r="77" s="1" customFormat="1" ht="29" customHeight="1" spans="1:6">
      <c r="A77" s="9"/>
      <c r="B77" s="9"/>
      <c r="C77" s="9"/>
      <c r="D77" s="9">
        <v>30</v>
      </c>
      <c r="E77" s="9">
        <v>359</v>
      </c>
      <c r="F77" s="10">
        <f t="shared" si="5"/>
        <v>0.59013698630137</v>
      </c>
    </row>
    <row r="78" s="1" customFormat="1" ht="29" customHeight="1" spans="1:6">
      <c r="A78" s="9"/>
      <c r="B78" s="9"/>
      <c r="C78" s="9"/>
      <c r="D78" s="9">
        <v>50</v>
      </c>
      <c r="E78" s="9">
        <v>457</v>
      </c>
      <c r="F78" s="10">
        <f t="shared" si="5"/>
        <v>1.25205479452055</v>
      </c>
    </row>
    <row r="79" s="1" customFormat="1" ht="29" customHeight="1" spans="1:6">
      <c r="A79" s="11">
        <v>32</v>
      </c>
      <c r="B79" s="11" t="s">
        <v>43</v>
      </c>
      <c r="C79" s="11" t="s">
        <v>14</v>
      </c>
      <c r="D79" s="11">
        <v>99.93</v>
      </c>
      <c r="E79" s="11">
        <v>637</v>
      </c>
      <c r="F79" s="12">
        <f t="shared" si="5"/>
        <v>3.48796767123288</v>
      </c>
    </row>
    <row r="80" s="1" customFormat="1" ht="29" customHeight="1" spans="1:6">
      <c r="A80" s="13">
        <v>33</v>
      </c>
      <c r="B80" s="13" t="s">
        <v>44</v>
      </c>
      <c r="C80" s="13" t="s">
        <v>12</v>
      </c>
      <c r="D80" s="13">
        <v>150</v>
      </c>
      <c r="E80" s="13">
        <v>638</v>
      </c>
      <c r="F80" s="14">
        <f t="shared" si="5"/>
        <v>5.24383561643836</v>
      </c>
    </row>
    <row r="81" s="1" customFormat="1" ht="29" customHeight="1" spans="1:6">
      <c r="A81" s="13"/>
      <c r="B81" s="13"/>
      <c r="C81" s="13"/>
      <c r="D81" s="13">
        <v>45.67</v>
      </c>
      <c r="E81" s="13">
        <v>465</v>
      </c>
      <c r="F81" s="14">
        <f t="shared" si="5"/>
        <v>1.16364657534247</v>
      </c>
    </row>
    <row r="82" s="1" customFormat="1" ht="29" customHeight="1" spans="1:6">
      <c r="A82" s="11">
        <v>34</v>
      </c>
      <c r="B82" s="11" t="s">
        <v>45</v>
      </c>
      <c r="C82" s="11" t="s">
        <v>12</v>
      </c>
      <c r="D82" s="11">
        <v>14.01</v>
      </c>
      <c r="E82" s="11">
        <v>258</v>
      </c>
      <c r="F82" s="12">
        <f t="shared" si="5"/>
        <v>0.198059178082192</v>
      </c>
    </row>
    <row r="83" s="3" customFormat="1" ht="29" customHeight="1" spans="1:6">
      <c r="A83" s="11">
        <v>35</v>
      </c>
      <c r="B83" s="11" t="s">
        <v>46</v>
      </c>
      <c r="C83" s="11" t="s">
        <v>12</v>
      </c>
      <c r="D83" s="11">
        <v>18</v>
      </c>
      <c r="E83" s="11">
        <v>475</v>
      </c>
      <c r="F83" s="12">
        <f t="shared" si="5"/>
        <v>0.468493150684932</v>
      </c>
    </row>
    <row r="84" s="3" customFormat="1" ht="29" customHeight="1" spans="1:6">
      <c r="A84" s="11"/>
      <c r="B84" s="11"/>
      <c r="C84" s="11"/>
      <c r="D84" s="11">
        <v>12</v>
      </c>
      <c r="E84" s="11">
        <v>361</v>
      </c>
      <c r="F84" s="12">
        <f t="shared" si="5"/>
        <v>0.237369863013699</v>
      </c>
    </row>
    <row r="85" s="3" customFormat="1" ht="29" customHeight="1" spans="1:6">
      <c r="A85" s="11"/>
      <c r="B85" s="11"/>
      <c r="C85" s="11"/>
      <c r="D85" s="11">
        <v>26.04</v>
      </c>
      <c r="E85" s="11">
        <v>567</v>
      </c>
      <c r="F85" s="12">
        <f t="shared" si="5"/>
        <v>0.809023561643836</v>
      </c>
    </row>
    <row r="86" s="3" customFormat="1" ht="29" customHeight="1" spans="1:6">
      <c r="A86" s="11"/>
      <c r="B86" s="11"/>
      <c r="C86" s="11"/>
      <c r="D86" s="11">
        <v>2.4</v>
      </c>
      <c r="E86" s="11">
        <v>205</v>
      </c>
      <c r="F86" s="12">
        <f t="shared" si="5"/>
        <v>0.026958904109589</v>
      </c>
    </row>
    <row r="87" s="3" customFormat="1" ht="29" customHeight="1" spans="1:6">
      <c r="A87" s="11"/>
      <c r="B87" s="11"/>
      <c r="C87" s="11"/>
      <c r="D87" s="11">
        <v>4.5</v>
      </c>
      <c r="E87" s="11">
        <v>205</v>
      </c>
      <c r="F87" s="12">
        <f t="shared" si="5"/>
        <v>0.0505479452054794</v>
      </c>
    </row>
    <row r="88" s="1" customFormat="1" ht="29" customHeight="1" spans="1:6">
      <c r="A88" s="11">
        <v>36</v>
      </c>
      <c r="B88" s="11" t="s">
        <v>47</v>
      </c>
      <c r="C88" s="11" t="s">
        <v>14</v>
      </c>
      <c r="D88" s="11">
        <v>27.52</v>
      </c>
      <c r="E88" s="11">
        <v>392</v>
      </c>
      <c r="F88" s="12">
        <f t="shared" ref="F88:F102" si="6">D88*0.02*E88/365</f>
        <v>0.591114520547945</v>
      </c>
    </row>
    <row r="89" s="3" customFormat="1" ht="29" customHeight="1" spans="1:6">
      <c r="A89" s="11">
        <v>37</v>
      </c>
      <c r="B89" s="11" t="s">
        <v>48</v>
      </c>
      <c r="C89" s="11" t="s">
        <v>12</v>
      </c>
      <c r="D89" s="11">
        <v>106</v>
      </c>
      <c r="E89" s="11">
        <v>155</v>
      </c>
      <c r="F89" s="12">
        <f t="shared" si="6"/>
        <v>0.90027397260274</v>
      </c>
    </row>
    <row r="90" s="1" customFormat="1" ht="29" customHeight="1" spans="1:6">
      <c r="A90" s="11">
        <v>38</v>
      </c>
      <c r="B90" s="11" t="s">
        <v>49</v>
      </c>
      <c r="C90" s="11" t="s">
        <v>12</v>
      </c>
      <c r="D90" s="11">
        <v>70</v>
      </c>
      <c r="E90" s="11">
        <v>396</v>
      </c>
      <c r="F90" s="12">
        <f t="shared" si="6"/>
        <v>1.51890410958904</v>
      </c>
    </row>
    <row r="91" s="1" customFormat="1" ht="29" customHeight="1" spans="1:6">
      <c r="A91" s="11">
        <v>39</v>
      </c>
      <c r="B91" s="11" t="s">
        <v>50</v>
      </c>
      <c r="C91" s="11" t="s">
        <v>28</v>
      </c>
      <c r="D91" s="11">
        <v>171.4</v>
      </c>
      <c r="E91" s="11">
        <v>444</v>
      </c>
      <c r="F91" s="12">
        <f t="shared" si="6"/>
        <v>4.16995068493151</v>
      </c>
    </row>
    <row r="92" s="1" customFormat="1" ht="29" customHeight="1" spans="1:6">
      <c r="A92" s="11"/>
      <c r="B92" s="11"/>
      <c r="C92" s="11"/>
      <c r="D92" s="11">
        <v>54</v>
      </c>
      <c r="E92" s="11">
        <v>358</v>
      </c>
      <c r="F92" s="12">
        <f t="shared" si="6"/>
        <v>1.05928767123288</v>
      </c>
    </row>
    <row r="93" s="1" customFormat="1" ht="29" customHeight="1" spans="1:6">
      <c r="A93" s="11"/>
      <c r="B93" s="11"/>
      <c r="C93" s="11"/>
      <c r="D93" s="11">
        <v>300</v>
      </c>
      <c r="E93" s="11">
        <v>141</v>
      </c>
      <c r="F93" s="12">
        <f t="shared" si="6"/>
        <v>2.31780821917808</v>
      </c>
    </row>
    <row r="94" s="1" customFormat="1" ht="29" customHeight="1" spans="1:6">
      <c r="A94" s="11"/>
      <c r="B94" s="11"/>
      <c r="C94" s="11"/>
      <c r="D94" s="11">
        <v>120</v>
      </c>
      <c r="E94" s="11">
        <v>355</v>
      </c>
      <c r="F94" s="12">
        <f t="shared" si="6"/>
        <v>2.33424657534247</v>
      </c>
    </row>
    <row r="95" s="1" customFormat="1" ht="29" customHeight="1" spans="1:6">
      <c r="A95" s="11">
        <v>40</v>
      </c>
      <c r="B95" s="11" t="s">
        <v>51</v>
      </c>
      <c r="C95" s="11" t="s">
        <v>12</v>
      </c>
      <c r="D95" s="11">
        <v>220</v>
      </c>
      <c r="E95" s="11">
        <v>259</v>
      </c>
      <c r="F95" s="12">
        <f t="shared" si="6"/>
        <v>3.12219178082192</v>
      </c>
    </row>
    <row r="96" s="1" customFormat="1" ht="29" customHeight="1" spans="1:6">
      <c r="A96" s="11"/>
      <c r="B96" s="11"/>
      <c r="C96" s="11"/>
      <c r="D96" s="11">
        <v>194.8</v>
      </c>
      <c r="E96" s="11">
        <v>184</v>
      </c>
      <c r="F96" s="12">
        <f t="shared" si="6"/>
        <v>1.96401095890411</v>
      </c>
    </row>
    <row r="97" s="1" customFormat="1" ht="29" customHeight="1" spans="1:6">
      <c r="A97" s="11">
        <v>41</v>
      </c>
      <c r="B97" s="11" t="s">
        <v>52</v>
      </c>
      <c r="C97" s="11" t="s">
        <v>12</v>
      </c>
      <c r="D97" s="11">
        <v>138.3</v>
      </c>
      <c r="E97" s="11">
        <v>298</v>
      </c>
      <c r="F97" s="12">
        <f t="shared" si="6"/>
        <v>2.25826849315069</v>
      </c>
    </row>
    <row r="98" s="1" customFormat="1" ht="29" customHeight="1" spans="1:6">
      <c r="A98" s="11">
        <v>42</v>
      </c>
      <c r="B98" s="11" t="s">
        <v>53</v>
      </c>
      <c r="C98" s="11" t="s">
        <v>12</v>
      </c>
      <c r="D98" s="11">
        <v>21.86</v>
      </c>
      <c r="E98" s="11">
        <v>242</v>
      </c>
      <c r="F98" s="12">
        <f t="shared" si="6"/>
        <v>0.289869589041096</v>
      </c>
    </row>
    <row r="99" s="1" customFormat="1" ht="29" customHeight="1" spans="1:6">
      <c r="A99" s="11"/>
      <c r="B99" s="11"/>
      <c r="C99" s="11"/>
      <c r="D99" s="11">
        <v>20</v>
      </c>
      <c r="E99" s="11">
        <v>365</v>
      </c>
      <c r="F99" s="12">
        <f t="shared" si="6"/>
        <v>0.4</v>
      </c>
    </row>
    <row r="100" s="1" customFormat="1" ht="29" customHeight="1" spans="1:6">
      <c r="A100" s="11">
        <v>43</v>
      </c>
      <c r="B100" s="11" t="s">
        <v>54</v>
      </c>
      <c r="C100" s="11" t="s">
        <v>8</v>
      </c>
      <c r="D100" s="11">
        <v>450</v>
      </c>
      <c r="E100" s="11">
        <v>236</v>
      </c>
      <c r="F100" s="12">
        <f t="shared" si="6"/>
        <v>5.81917808219178</v>
      </c>
    </row>
    <row r="101" s="1" customFormat="1" ht="29" customHeight="1" spans="1:6">
      <c r="A101" s="11">
        <v>44</v>
      </c>
      <c r="B101" s="11" t="s">
        <v>55</v>
      </c>
      <c r="C101" s="11" t="s">
        <v>10</v>
      </c>
      <c r="D101" s="11">
        <v>24</v>
      </c>
      <c r="E101" s="11">
        <v>526</v>
      </c>
      <c r="F101" s="12">
        <f t="shared" si="6"/>
        <v>0.69172602739726</v>
      </c>
    </row>
    <row r="102" s="1" customFormat="1" ht="29" customHeight="1" spans="1:6">
      <c r="A102" s="11"/>
      <c r="B102" s="11"/>
      <c r="C102" s="11"/>
      <c r="D102" s="11">
        <v>50</v>
      </c>
      <c r="E102" s="11">
        <v>637</v>
      </c>
      <c r="F102" s="12">
        <f t="shared" si="6"/>
        <v>1.74520547945205</v>
      </c>
    </row>
    <row r="103" s="1" customFormat="1" ht="29" customHeight="1" spans="1:6">
      <c r="A103" s="13">
        <v>45</v>
      </c>
      <c r="B103" s="13" t="s">
        <v>56</v>
      </c>
      <c r="C103" s="13" t="s">
        <v>28</v>
      </c>
      <c r="D103" s="13">
        <v>45</v>
      </c>
      <c r="E103" s="13">
        <v>273</v>
      </c>
      <c r="F103" s="14">
        <f>D103*2%*E103/365</f>
        <v>0.673150684931507</v>
      </c>
    </row>
    <row r="104" s="1" customFormat="1" ht="29" customHeight="1" spans="1:6">
      <c r="A104" s="13"/>
      <c r="B104" s="13"/>
      <c r="C104" s="13"/>
      <c r="D104" s="11">
        <v>5</v>
      </c>
      <c r="E104" s="11">
        <v>189</v>
      </c>
      <c r="F104" s="14">
        <f>D104*2%*E104/365</f>
        <v>0.0517808219178082</v>
      </c>
    </row>
    <row r="105" s="1" customFormat="1" ht="29" customHeight="1" spans="1:6">
      <c r="A105" s="11">
        <v>46</v>
      </c>
      <c r="B105" s="11" t="s">
        <v>57</v>
      </c>
      <c r="C105" s="11" t="s">
        <v>14</v>
      </c>
      <c r="D105" s="11">
        <v>50</v>
      </c>
      <c r="E105" s="11">
        <v>325</v>
      </c>
      <c r="F105" s="12">
        <f t="shared" ref="F105:F167" si="7">D105*0.02*E105/365</f>
        <v>0.89041095890411</v>
      </c>
    </row>
    <row r="106" s="1" customFormat="1" ht="29" customHeight="1" spans="1:6">
      <c r="A106" s="11">
        <v>47</v>
      </c>
      <c r="B106" s="11" t="s">
        <v>58</v>
      </c>
      <c r="C106" s="11" t="s">
        <v>12</v>
      </c>
      <c r="D106" s="11">
        <v>50</v>
      </c>
      <c r="E106" s="11">
        <v>402</v>
      </c>
      <c r="F106" s="12">
        <f t="shared" si="7"/>
        <v>1.1013698630137</v>
      </c>
    </row>
    <row r="107" s="1" customFormat="1" ht="29" customHeight="1" spans="1:6">
      <c r="A107" s="11"/>
      <c r="B107" s="11"/>
      <c r="C107" s="11"/>
      <c r="D107" s="11">
        <v>50</v>
      </c>
      <c r="E107" s="11">
        <v>85</v>
      </c>
      <c r="F107" s="12">
        <f t="shared" si="7"/>
        <v>0.232876712328767</v>
      </c>
    </row>
    <row r="108" s="1" customFormat="1" ht="29" customHeight="1" spans="1:6">
      <c r="A108" s="11">
        <v>48</v>
      </c>
      <c r="B108" s="11" t="s">
        <v>59</v>
      </c>
      <c r="C108" s="11" t="s">
        <v>12</v>
      </c>
      <c r="D108" s="11">
        <v>30</v>
      </c>
      <c r="E108" s="11">
        <v>342</v>
      </c>
      <c r="F108" s="12">
        <f t="shared" si="7"/>
        <v>0.562191780821918</v>
      </c>
    </row>
    <row r="109" s="1" customFormat="1" ht="29" customHeight="1" spans="1:6">
      <c r="A109" s="11"/>
      <c r="B109" s="11"/>
      <c r="C109" s="11"/>
      <c r="D109" s="11">
        <v>5</v>
      </c>
      <c r="E109" s="11">
        <v>411</v>
      </c>
      <c r="F109" s="12">
        <f t="shared" si="7"/>
        <v>0.112602739726027</v>
      </c>
    </row>
    <row r="110" s="1" customFormat="1" ht="29" customHeight="1" spans="1:6">
      <c r="A110" s="11"/>
      <c r="B110" s="11"/>
      <c r="C110" s="11"/>
      <c r="D110" s="11">
        <v>13.38</v>
      </c>
      <c r="E110" s="11">
        <v>106</v>
      </c>
      <c r="F110" s="12">
        <f t="shared" si="7"/>
        <v>0.0777139726027397</v>
      </c>
    </row>
    <row r="111" s="1" customFormat="1" ht="29" customHeight="1" spans="1:6">
      <c r="A111" s="11">
        <v>49</v>
      </c>
      <c r="B111" s="11" t="s">
        <v>60</v>
      </c>
      <c r="C111" s="11" t="s">
        <v>10</v>
      </c>
      <c r="D111" s="11">
        <v>68.4</v>
      </c>
      <c r="E111" s="11">
        <v>499</v>
      </c>
      <c r="F111" s="12">
        <f t="shared" si="7"/>
        <v>1.87022465753425</v>
      </c>
    </row>
    <row r="112" s="1" customFormat="1" ht="29" customHeight="1" spans="1:6">
      <c r="A112" s="11">
        <v>50</v>
      </c>
      <c r="B112" s="11" t="s">
        <v>61</v>
      </c>
      <c r="C112" s="11" t="s">
        <v>14</v>
      </c>
      <c r="D112" s="11">
        <v>104.61</v>
      </c>
      <c r="E112" s="11">
        <v>124</v>
      </c>
      <c r="F112" s="12">
        <f t="shared" si="7"/>
        <v>0.710774794520548</v>
      </c>
    </row>
    <row r="113" s="1" customFormat="1" ht="29" customHeight="1" spans="1:6">
      <c r="A113" s="11">
        <v>51</v>
      </c>
      <c r="B113" s="11" t="s">
        <v>62</v>
      </c>
      <c r="C113" s="11" t="s">
        <v>12</v>
      </c>
      <c r="D113" s="11">
        <v>100</v>
      </c>
      <c r="E113" s="11">
        <v>357</v>
      </c>
      <c r="F113" s="12">
        <f t="shared" si="7"/>
        <v>1.95616438356164</v>
      </c>
    </row>
    <row r="114" s="1" customFormat="1" ht="29" customHeight="1" spans="1:6">
      <c r="A114" s="11"/>
      <c r="B114" s="11"/>
      <c r="C114" s="11"/>
      <c r="D114" s="11">
        <v>200</v>
      </c>
      <c r="E114" s="11">
        <v>365</v>
      </c>
      <c r="F114" s="12">
        <f t="shared" si="7"/>
        <v>4</v>
      </c>
    </row>
    <row r="115" s="1" customFormat="1" ht="29" customHeight="1" spans="1:6">
      <c r="A115" s="11">
        <v>52</v>
      </c>
      <c r="B115" s="11" t="s">
        <v>63</v>
      </c>
      <c r="C115" s="11" t="s">
        <v>12</v>
      </c>
      <c r="D115" s="11">
        <v>290.76</v>
      </c>
      <c r="E115" s="11">
        <v>500</v>
      </c>
      <c r="F115" s="12">
        <f t="shared" si="7"/>
        <v>7.96602739726027</v>
      </c>
    </row>
    <row r="116" s="1" customFormat="1" ht="29" customHeight="1" spans="1:6">
      <c r="A116" s="11">
        <v>53</v>
      </c>
      <c r="B116" s="11" t="s">
        <v>64</v>
      </c>
      <c r="C116" s="11" t="s">
        <v>12</v>
      </c>
      <c r="D116" s="11">
        <v>300</v>
      </c>
      <c r="E116" s="11">
        <v>184</v>
      </c>
      <c r="F116" s="12">
        <f t="shared" si="7"/>
        <v>3.02465753424658</v>
      </c>
    </row>
    <row r="117" s="1" customFormat="1" ht="29" customHeight="1" spans="1:6">
      <c r="A117" s="11"/>
      <c r="B117" s="11"/>
      <c r="C117" s="11"/>
      <c r="D117" s="11">
        <v>40</v>
      </c>
      <c r="E117" s="11">
        <v>111</v>
      </c>
      <c r="F117" s="12">
        <f t="shared" si="7"/>
        <v>0.243287671232877</v>
      </c>
    </row>
    <row r="118" s="1" customFormat="1" ht="29" customHeight="1" spans="1:6">
      <c r="A118" s="11"/>
      <c r="B118" s="11"/>
      <c r="C118" s="11"/>
      <c r="D118" s="11">
        <v>300</v>
      </c>
      <c r="E118" s="13">
        <v>53</v>
      </c>
      <c r="F118" s="12">
        <f t="shared" si="7"/>
        <v>0.871232876712329</v>
      </c>
    </row>
    <row r="119" s="1" customFormat="1" ht="29" customHeight="1" spans="1:6">
      <c r="A119" s="11">
        <v>54</v>
      </c>
      <c r="B119" s="11" t="s">
        <v>65</v>
      </c>
      <c r="C119" s="11" t="s">
        <v>12</v>
      </c>
      <c r="D119" s="11">
        <v>200</v>
      </c>
      <c r="E119" s="11">
        <v>276</v>
      </c>
      <c r="F119" s="12">
        <f t="shared" si="7"/>
        <v>3.02465753424658</v>
      </c>
    </row>
    <row r="120" s="1" customFormat="1" ht="29" customHeight="1" spans="1:6">
      <c r="A120" s="11"/>
      <c r="B120" s="11"/>
      <c r="C120" s="11"/>
      <c r="D120" s="11">
        <v>30</v>
      </c>
      <c r="E120" s="11">
        <v>516</v>
      </c>
      <c r="F120" s="12">
        <f t="shared" si="7"/>
        <v>0.848219178082192</v>
      </c>
    </row>
    <row r="121" s="1" customFormat="1" ht="29" customHeight="1" spans="1:6">
      <c r="A121" s="11">
        <v>55</v>
      </c>
      <c r="B121" s="11" t="s">
        <v>66</v>
      </c>
      <c r="C121" s="11" t="s">
        <v>12</v>
      </c>
      <c r="D121" s="11">
        <v>40</v>
      </c>
      <c r="E121" s="11">
        <v>365</v>
      </c>
      <c r="F121" s="12">
        <f t="shared" si="7"/>
        <v>0.8</v>
      </c>
    </row>
    <row r="122" s="1" customFormat="1" ht="29" customHeight="1" spans="1:6">
      <c r="A122" s="11">
        <v>56</v>
      </c>
      <c r="B122" s="11" t="s">
        <v>67</v>
      </c>
      <c r="C122" s="11" t="s">
        <v>12</v>
      </c>
      <c r="D122" s="11">
        <v>30</v>
      </c>
      <c r="E122" s="11">
        <v>636</v>
      </c>
      <c r="F122" s="12">
        <f t="shared" si="7"/>
        <v>1.04547945205479</v>
      </c>
    </row>
    <row r="123" s="1" customFormat="1" ht="29" customHeight="1" spans="1:6">
      <c r="A123" s="11">
        <v>57</v>
      </c>
      <c r="B123" s="11" t="s">
        <v>68</v>
      </c>
      <c r="C123" s="11" t="s">
        <v>14</v>
      </c>
      <c r="D123" s="11">
        <v>86.18</v>
      </c>
      <c r="E123" s="11">
        <v>210</v>
      </c>
      <c r="F123" s="12">
        <f t="shared" si="7"/>
        <v>0.991660273972603</v>
      </c>
    </row>
    <row r="124" s="1" customFormat="1" ht="29" customHeight="1" spans="1:6">
      <c r="A124" s="11"/>
      <c r="B124" s="11"/>
      <c r="C124" s="11"/>
      <c r="D124" s="11">
        <v>80</v>
      </c>
      <c r="E124" s="11">
        <v>63</v>
      </c>
      <c r="F124" s="12">
        <f t="shared" si="7"/>
        <v>0.276164383561644</v>
      </c>
    </row>
    <row r="125" s="1" customFormat="1" ht="29" customHeight="1" spans="1:6">
      <c r="A125" s="11"/>
      <c r="B125" s="11"/>
      <c r="C125" s="11"/>
      <c r="D125" s="11">
        <v>20</v>
      </c>
      <c r="E125" s="11">
        <v>273</v>
      </c>
      <c r="F125" s="12">
        <f t="shared" si="7"/>
        <v>0.299178082191781</v>
      </c>
    </row>
    <row r="126" s="1" customFormat="1" ht="29" customHeight="1" spans="1:6">
      <c r="A126" s="11">
        <v>58</v>
      </c>
      <c r="B126" s="11" t="s">
        <v>69</v>
      </c>
      <c r="C126" s="11" t="s">
        <v>12</v>
      </c>
      <c r="D126" s="11">
        <v>141.76</v>
      </c>
      <c r="E126" s="11">
        <v>273</v>
      </c>
      <c r="F126" s="12">
        <f t="shared" si="7"/>
        <v>2.12057424657534</v>
      </c>
    </row>
    <row r="127" s="1" customFormat="1" ht="29" customHeight="1" spans="1:6">
      <c r="A127" s="11">
        <v>59</v>
      </c>
      <c r="B127" s="11" t="s">
        <v>70</v>
      </c>
      <c r="C127" s="11" t="s">
        <v>12</v>
      </c>
      <c r="D127" s="11">
        <v>240</v>
      </c>
      <c r="E127" s="11">
        <v>273</v>
      </c>
      <c r="F127" s="12">
        <f t="shared" si="7"/>
        <v>3.59013698630137</v>
      </c>
    </row>
    <row r="128" s="1" customFormat="1" ht="29" customHeight="1" spans="1:6">
      <c r="A128" s="11">
        <v>60</v>
      </c>
      <c r="B128" s="11" t="s">
        <v>71</v>
      </c>
      <c r="C128" s="11" t="s">
        <v>12</v>
      </c>
      <c r="D128" s="11">
        <v>50</v>
      </c>
      <c r="E128" s="11">
        <v>279</v>
      </c>
      <c r="F128" s="12">
        <f t="shared" si="7"/>
        <v>0.764383561643836</v>
      </c>
    </row>
    <row r="129" s="1" customFormat="1" ht="29" customHeight="1" spans="1:6">
      <c r="A129" s="11"/>
      <c r="B129" s="11"/>
      <c r="C129" s="11"/>
      <c r="D129" s="11">
        <v>29.93</v>
      </c>
      <c r="E129" s="11">
        <v>278</v>
      </c>
      <c r="F129" s="12">
        <f t="shared" si="7"/>
        <v>0.45592</v>
      </c>
    </row>
    <row r="130" s="1" customFormat="1" ht="29" customHeight="1" spans="1:6">
      <c r="A130" s="11">
        <v>61</v>
      </c>
      <c r="B130" s="11" t="s">
        <v>72</v>
      </c>
      <c r="C130" s="11" t="s">
        <v>12</v>
      </c>
      <c r="D130" s="11">
        <v>20</v>
      </c>
      <c r="E130" s="11">
        <v>318</v>
      </c>
      <c r="F130" s="12">
        <f t="shared" si="7"/>
        <v>0.348493150684932</v>
      </c>
    </row>
    <row r="131" s="1" customFormat="1" ht="29" customHeight="1" spans="1:6">
      <c r="A131" s="11"/>
      <c r="B131" s="11"/>
      <c r="C131" s="11"/>
      <c r="D131" s="11">
        <v>8</v>
      </c>
      <c r="E131" s="11">
        <v>169</v>
      </c>
      <c r="F131" s="12">
        <f t="shared" si="7"/>
        <v>0.0740821917808219</v>
      </c>
    </row>
    <row r="132" s="1" customFormat="1" ht="29" customHeight="1" spans="1:6">
      <c r="A132" s="11"/>
      <c r="B132" s="11"/>
      <c r="C132" s="11"/>
      <c r="D132" s="11">
        <v>2</v>
      </c>
      <c r="E132" s="11">
        <v>144</v>
      </c>
      <c r="F132" s="12">
        <f t="shared" si="7"/>
        <v>0.0157808219178082</v>
      </c>
    </row>
    <row r="133" s="1" customFormat="1" ht="29" customHeight="1" spans="1:6">
      <c r="A133" s="11">
        <v>62</v>
      </c>
      <c r="B133" s="11" t="s">
        <v>73</v>
      </c>
      <c r="C133" s="11" t="s">
        <v>14</v>
      </c>
      <c r="D133" s="11">
        <v>30</v>
      </c>
      <c r="E133" s="11">
        <v>607</v>
      </c>
      <c r="F133" s="12">
        <f t="shared" si="7"/>
        <v>0.997808219178082</v>
      </c>
    </row>
    <row r="134" s="1" customFormat="1" ht="29" customHeight="1" spans="1:6">
      <c r="A134" s="11">
        <v>63</v>
      </c>
      <c r="B134" s="11" t="s">
        <v>74</v>
      </c>
      <c r="C134" s="11" t="s">
        <v>12</v>
      </c>
      <c r="D134" s="11">
        <v>34.9</v>
      </c>
      <c r="E134" s="11">
        <v>487</v>
      </c>
      <c r="F134" s="12">
        <f t="shared" si="7"/>
        <v>0.931304109589041</v>
      </c>
    </row>
    <row r="135" s="1" customFormat="1" ht="29" customHeight="1" spans="1:6">
      <c r="A135" s="11"/>
      <c r="B135" s="11"/>
      <c r="C135" s="11"/>
      <c r="D135" s="11">
        <v>30</v>
      </c>
      <c r="E135" s="11">
        <v>388</v>
      </c>
      <c r="F135" s="12">
        <f t="shared" si="7"/>
        <v>0.637808219178082</v>
      </c>
    </row>
    <row r="136" s="1" customFormat="1" ht="29" customHeight="1" spans="1:6">
      <c r="A136" s="11"/>
      <c r="B136" s="11"/>
      <c r="C136" s="11"/>
      <c r="D136" s="11">
        <v>55.1</v>
      </c>
      <c r="E136" s="11">
        <v>155</v>
      </c>
      <c r="F136" s="12">
        <f t="shared" si="7"/>
        <v>0.467972602739726</v>
      </c>
    </row>
    <row r="137" s="1" customFormat="1" ht="29" customHeight="1" spans="1:6">
      <c r="A137" s="11">
        <v>64</v>
      </c>
      <c r="B137" s="11" t="s">
        <v>75</v>
      </c>
      <c r="C137" s="11" t="s">
        <v>12</v>
      </c>
      <c r="D137" s="11">
        <v>500</v>
      </c>
      <c r="E137" s="11">
        <v>273</v>
      </c>
      <c r="F137" s="12">
        <f t="shared" si="7"/>
        <v>7.47945205479452</v>
      </c>
    </row>
    <row r="138" s="1" customFormat="1" ht="29" customHeight="1" spans="1:6">
      <c r="A138" s="11"/>
      <c r="B138" s="11"/>
      <c r="C138" s="11"/>
      <c r="D138" s="11">
        <v>500</v>
      </c>
      <c r="E138" s="11">
        <v>233</v>
      </c>
      <c r="F138" s="12">
        <f t="shared" si="7"/>
        <v>6.38356164383562</v>
      </c>
    </row>
    <row r="139" s="1" customFormat="1" ht="29" customHeight="1" spans="1:6">
      <c r="A139" s="11"/>
      <c r="B139" s="11"/>
      <c r="C139" s="11"/>
      <c r="D139" s="11">
        <v>1000</v>
      </c>
      <c r="E139" s="11">
        <v>267</v>
      </c>
      <c r="F139" s="12">
        <f t="shared" si="7"/>
        <v>14.6301369863014</v>
      </c>
    </row>
    <row r="140" s="1" customFormat="1" ht="29" customHeight="1" spans="1:6">
      <c r="A140" s="11"/>
      <c r="B140" s="11"/>
      <c r="C140" s="11"/>
      <c r="D140" s="11">
        <v>500</v>
      </c>
      <c r="E140" s="11">
        <v>273</v>
      </c>
      <c r="F140" s="12">
        <f t="shared" si="7"/>
        <v>7.47945205479452</v>
      </c>
    </row>
    <row r="141" s="1" customFormat="1" ht="29" customHeight="1" spans="1:6">
      <c r="A141" s="11"/>
      <c r="B141" s="11"/>
      <c r="C141" s="11"/>
      <c r="D141" s="11">
        <v>271.62</v>
      </c>
      <c r="E141" s="11">
        <v>255</v>
      </c>
      <c r="F141" s="12">
        <f t="shared" si="7"/>
        <v>3.79523835616438</v>
      </c>
    </row>
    <row r="142" s="1" customFormat="1" ht="29" customHeight="1" spans="1:6">
      <c r="A142" s="11">
        <v>65</v>
      </c>
      <c r="B142" s="11" t="s">
        <v>76</v>
      </c>
      <c r="C142" s="11" t="s">
        <v>14</v>
      </c>
      <c r="D142" s="11">
        <v>129</v>
      </c>
      <c r="E142" s="11">
        <v>629</v>
      </c>
      <c r="F142" s="12">
        <f t="shared" si="7"/>
        <v>4.44608219178082</v>
      </c>
    </row>
    <row r="143" s="1" customFormat="1" ht="29" customHeight="1" spans="1:6">
      <c r="A143" s="11">
        <v>66</v>
      </c>
      <c r="B143" s="11" t="s">
        <v>77</v>
      </c>
      <c r="C143" s="11" t="s">
        <v>12</v>
      </c>
      <c r="D143" s="11">
        <v>85.92</v>
      </c>
      <c r="E143" s="11">
        <v>449</v>
      </c>
      <c r="F143" s="12">
        <f t="shared" si="7"/>
        <v>2.11386739726027</v>
      </c>
    </row>
    <row r="144" s="1" customFormat="1" ht="29" customHeight="1" spans="1:6">
      <c r="A144" s="11"/>
      <c r="B144" s="11"/>
      <c r="C144" s="11"/>
      <c r="D144" s="11">
        <v>49</v>
      </c>
      <c r="E144" s="11">
        <v>634</v>
      </c>
      <c r="F144" s="12">
        <f t="shared" si="7"/>
        <v>1.70224657534247</v>
      </c>
    </row>
    <row r="145" s="1" customFormat="1" ht="29" customHeight="1" spans="1:6">
      <c r="A145" s="13">
        <v>67</v>
      </c>
      <c r="B145" s="13" t="s">
        <v>78</v>
      </c>
      <c r="C145" s="13" t="s">
        <v>12</v>
      </c>
      <c r="D145" s="13">
        <v>200</v>
      </c>
      <c r="E145" s="13">
        <v>187</v>
      </c>
      <c r="F145" s="12">
        <f t="shared" si="7"/>
        <v>2.04931506849315</v>
      </c>
    </row>
    <row r="146" s="1" customFormat="1" ht="29" customHeight="1" spans="1:6">
      <c r="A146" s="13"/>
      <c r="B146" s="13"/>
      <c r="C146" s="13"/>
      <c r="D146" s="13">
        <v>300</v>
      </c>
      <c r="E146" s="13">
        <v>273</v>
      </c>
      <c r="F146" s="12">
        <f t="shared" si="7"/>
        <v>4.48767123287671</v>
      </c>
    </row>
    <row r="147" s="1" customFormat="1" ht="29" customHeight="1" spans="1:6">
      <c r="A147" s="13"/>
      <c r="B147" s="13"/>
      <c r="C147" s="13"/>
      <c r="D147" s="13">
        <v>200</v>
      </c>
      <c r="E147" s="13">
        <v>74</v>
      </c>
      <c r="F147" s="12">
        <f t="shared" si="7"/>
        <v>0.810958904109589</v>
      </c>
    </row>
    <row r="148" s="1" customFormat="1" ht="29" customHeight="1" spans="1:6">
      <c r="A148" s="11">
        <v>68</v>
      </c>
      <c r="B148" s="11" t="s">
        <v>79</v>
      </c>
      <c r="C148" s="11" t="s">
        <v>12</v>
      </c>
      <c r="D148" s="11">
        <v>40</v>
      </c>
      <c r="E148" s="11">
        <v>323</v>
      </c>
      <c r="F148" s="12">
        <f t="shared" si="7"/>
        <v>0.707945205479452</v>
      </c>
    </row>
    <row r="149" s="1" customFormat="1" ht="29" customHeight="1" spans="1:6">
      <c r="A149" s="11"/>
      <c r="B149" s="11"/>
      <c r="C149" s="11"/>
      <c r="D149" s="11">
        <v>50</v>
      </c>
      <c r="E149" s="11">
        <v>335</v>
      </c>
      <c r="F149" s="12">
        <f t="shared" si="7"/>
        <v>0.917808219178082</v>
      </c>
    </row>
    <row r="150" s="1" customFormat="1" ht="29" customHeight="1" spans="1:6">
      <c r="A150" s="11"/>
      <c r="B150" s="11"/>
      <c r="C150" s="11"/>
      <c r="D150" s="11">
        <v>100</v>
      </c>
      <c r="E150" s="11">
        <v>620</v>
      </c>
      <c r="F150" s="12">
        <f t="shared" si="7"/>
        <v>3.3972602739726</v>
      </c>
    </row>
    <row r="151" s="1" customFormat="1" ht="29" customHeight="1" spans="1:6">
      <c r="A151" s="11">
        <v>69</v>
      </c>
      <c r="B151" s="11" t="s">
        <v>80</v>
      </c>
      <c r="C151" s="11" t="s">
        <v>12</v>
      </c>
      <c r="D151" s="11">
        <v>50</v>
      </c>
      <c r="E151" s="11">
        <v>273</v>
      </c>
      <c r="F151" s="12">
        <f t="shared" si="7"/>
        <v>0.747945205479452</v>
      </c>
    </row>
    <row r="152" s="1" customFormat="1" ht="29" customHeight="1" spans="1:6">
      <c r="A152" s="11">
        <v>70</v>
      </c>
      <c r="B152" s="11" t="s">
        <v>81</v>
      </c>
      <c r="C152" s="11" t="s">
        <v>12</v>
      </c>
      <c r="D152" s="11">
        <v>44.93</v>
      </c>
      <c r="E152" s="11">
        <v>206</v>
      </c>
      <c r="F152" s="12">
        <f t="shared" si="7"/>
        <v>0.507155068493151</v>
      </c>
    </row>
    <row r="153" s="1" customFormat="1" ht="29" customHeight="1" spans="1:6">
      <c r="A153" s="11"/>
      <c r="B153" s="11"/>
      <c r="C153" s="11"/>
      <c r="D153" s="11">
        <v>40</v>
      </c>
      <c r="E153" s="11">
        <v>68</v>
      </c>
      <c r="F153" s="12">
        <f t="shared" si="7"/>
        <v>0.149041095890411</v>
      </c>
    </row>
    <row r="154" s="1" customFormat="1" ht="29" customHeight="1" spans="1:6">
      <c r="A154" s="11">
        <v>71</v>
      </c>
      <c r="B154" s="11" t="s">
        <v>82</v>
      </c>
      <c r="C154" s="11" t="s">
        <v>12</v>
      </c>
      <c r="D154" s="11">
        <v>100</v>
      </c>
      <c r="E154" s="11">
        <v>183</v>
      </c>
      <c r="F154" s="12">
        <f t="shared" si="7"/>
        <v>1.0027397260274</v>
      </c>
    </row>
    <row r="155" s="1" customFormat="1" ht="29" customHeight="1" spans="1:6">
      <c r="A155" s="11">
        <v>72</v>
      </c>
      <c r="B155" s="11" t="s">
        <v>83</v>
      </c>
      <c r="C155" s="11" t="s">
        <v>12</v>
      </c>
      <c r="D155" s="11">
        <v>200</v>
      </c>
      <c r="E155" s="11">
        <v>104</v>
      </c>
      <c r="F155" s="12">
        <f t="shared" si="7"/>
        <v>1.13972602739726</v>
      </c>
    </row>
    <row r="156" s="1" customFormat="1" ht="29" customHeight="1" spans="1:6">
      <c r="A156" s="11"/>
      <c r="B156" s="11"/>
      <c r="C156" s="11"/>
      <c r="D156" s="11">
        <v>300</v>
      </c>
      <c r="E156" s="11">
        <v>53</v>
      </c>
      <c r="F156" s="12">
        <f t="shared" si="7"/>
        <v>0.871232876712329</v>
      </c>
    </row>
    <row r="157" s="4" customFormat="1" ht="29" customHeight="1" spans="1:6">
      <c r="A157" s="13">
        <v>73</v>
      </c>
      <c r="B157" s="13" t="s">
        <v>84</v>
      </c>
      <c r="C157" s="13" t="s">
        <v>12</v>
      </c>
      <c r="D157" s="13">
        <v>50</v>
      </c>
      <c r="E157" s="13">
        <v>615</v>
      </c>
      <c r="F157" s="14">
        <f t="shared" si="7"/>
        <v>1.68493150684932</v>
      </c>
    </row>
    <row r="158" s="4" customFormat="1" ht="29" customHeight="1" spans="1:6">
      <c r="A158" s="13"/>
      <c r="B158" s="13"/>
      <c r="C158" s="13"/>
      <c r="D158" s="13">
        <v>50</v>
      </c>
      <c r="E158" s="13">
        <v>101</v>
      </c>
      <c r="F158" s="14">
        <f t="shared" si="7"/>
        <v>0.276712328767123</v>
      </c>
    </row>
    <row r="159" s="4" customFormat="1" ht="29" customHeight="1" spans="1:6">
      <c r="A159" s="13"/>
      <c r="B159" s="13"/>
      <c r="C159" s="13"/>
      <c r="D159" s="13">
        <v>50</v>
      </c>
      <c r="E159" s="13">
        <v>100</v>
      </c>
      <c r="F159" s="14">
        <f t="shared" si="7"/>
        <v>0.273972602739726</v>
      </c>
    </row>
    <row r="160" s="4" customFormat="1" ht="29" customHeight="1" spans="1:6">
      <c r="A160" s="13"/>
      <c r="B160" s="13"/>
      <c r="C160" s="13"/>
      <c r="D160" s="13">
        <v>36.4</v>
      </c>
      <c r="E160" s="13">
        <v>99</v>
      </c>
      <c r="F160" s="14">
        <f t="shared" si="7"/>
        <v>0.197457534246575</v>
      </c>
    </row>
    <row r="161" s="1" customFormat="1" ht="29" customHeight="1" spans="1:6">
      <c r="A161" s="11">
        <v>74</v>
      </c>
      <c r="B161" s="11" t="s">
        <v>85</v>
      </c>
      <c r="C161" s="11" t="s">
        <v>28</v>
      </c>
      <c r="D161" s="11">
        <v>50</v>
      </c>
      <c r="E161" s="11">
        <v>273</v>
      </c>
      <c r="F161" s="12">
        <f t="shared" si="7"/>
        <v>0.747945205479452</v>
      </c>
    </row>
    <row r="162" s="1" customFormat="1" ht="29" customHeight="1" spans="1:6">
      <c r="A162" s="11"/>
      <c r="B162" s="11"/>
      <c r="C162" s="11"/>
      <c r="D162" s="11">
        <v>30</v>
      </c>
      <c r="E162" s="11">
        <v>222</v>
      </c>
      <c r="F162" s="12">
        <f t="shared" si="7"/>
        <v>0.364931506849315</v>
      </c>
    </row>
    <row r="163" s="1" customFormat="1" ht="29" customHeight="1" spans="1:6">
      <c r="A163" s="11"/>
      <c r="B163" s="11"/>
      <c r="C163" s="11"/>
      <c r="D163" s="11">
        <v>200</v>
      </c>
      <c r="E163" s="11">
        <v>143</v>
      </c>
      <c r="F163" s="12">
        <f t="shared" si="7"/>
        <v>1.56712328767123</v>
      </c>
    </row>
    <row r="164" s="1" customFormat="1" ht="29" customHeight="1" spans="1:6">
      <c r="A164" s="11"/>
      <c r="B164" s="11"/>
      <c r="C164" s="11"/>
      <c r="D164" s="11">
        <v>30</v>
      </c>
      <c r="E164" s="11">
        <v>137</v>
      </c>
      <c r="F164" s="12">
        <f t="shared" si="7"/>
        <v>0.225205479452055</v>
      </c>
    </row>
    <row r="165" s="3" customFormat="1" ht="29" customHeight="1" spans="1:6">
      <c r="A165" s="11">
        <v>75</v>
      </c>
      <c r="B165" s="11" t="s">
        <v>86</v>
      </c>
      <c r="C165" s="11" t="s">
        <v>8</v>
      </c>
      <c r="D165" s="11">
        <v>159.65</v>
      </c>
      <c r="E165" s="11">
        <v>290</v>
      </c>
      <c r="F165" s="12">
        <f t="shared" si="7"/>
        <v>2.53690410958904</v>
      </c>
    </row>
    <row r="166" s="1" customFormat="1" ht="29" customHeight="1" spans="1:6">
      <c r="A166" s="11">
        <v>76</v>
      </c>
      <c r="B166" s="11" t="s">
        <v>87</v>
      </c>
      <c r="C166" s="11" t="s">
        <v>14</v>
      </c>
      <c r="D166" s="11">
        <v>100</v>
      </c>
      <c r="E166" s="11">
        <v>266</v>
      </c>
      <c r="F166" s="12">
        <f t="shared" si="7"/>
        <v>1.45753424657534</v>
      </c>
    </row>
    <row r="167" s="1" customFormat="1" ht="29" customHeight="1" spans="1:6">
      <c r="A167" s="11">
        <v>77</v>
      </c>
      <c r="B167" s="11" t="s">
        <v>88</v>
      </c>
      <c r="C167" s="11" t="s">
        <v>8</v>
      </c>
      <c r="D167" s="11">
        <v>120</v>
      </c>
      <c r="E167" s="11">
        <v>273</v>
      </c>
      <c r="F167" s="12">
        <f t="shared" si="7"/>
        <v>1.79506849315068</v>
      </c>
    </row>
    <row r="168" s="1" customFormat="1" ht="29" customHeight="1" spans="1:6">
      <c r="A168" s="13">
        <v>78</v>
      </c>
      <c r="B168" s="13" t="s">
        <v>89</v>
      </c>
      <c r="C168" s="13" t="s">
        <v>14</v>
      </c>
      <c r="D168" s="13">
        <v>100</v>
      </c>
      <c r="E168" s="13">
        <v>268</v>
      </c>
      <c r="F168" s="14">
        <f>D168*2%*E168/365</f>
        <v>1.46849315068493</v>
      </c>
    </row>
    <row r="169" s="1" customFormat="1" ht="29" customHeight="1" spans="1:6">
      <c r="A169" s="13"/>
      <c r="B169" s="13"/>
      <c r="C169" s="13"/>
      <c r="D169" s="13">
        <v>50</v>
      </c>
      <c r="E169" s="13">
        <v>273</v>
      </c>
      <c r="F169" s="14">
        <f>D169*2%*E169/365</f>
        <v>0.747945205479452</v>
      </c>
    </row>
    <row r="170" s="1" customFormat="1" ht="29" customHeight="1" spans="1:6">
      <c r="A170" s="11">
        <v>79</v>
      </c>
      <c r="B170" s="11" t="s">
        <v>90</v>
      </c>
      <c r="C170" s="11" t="s">
        <v>12</v>
      </c>
      <c r="D170" s="11">
        <v>300</v>
      </c>
      <c r="E170" s="11">
        <v>94</v>
      </c>
      <c r="F170" s="12">
        <f>D170*0.02*E170/365</f>
        <v>1.54520547945205</v>
      </c>
    </row>
    <row r="171" ht="29" customHeight="1" spans="1:6">
      <c r="A171" s="22" t="s">
        <v>91</v>
      </c>
      <c r="B171" s="22"/>
      <c r="C171" s="22"/>
      <c r="D171" s="22"/>
      <c r="E171" s="22"/>
      <c r="F171" s="23">
        <v>406.91</v>
      </c>
    </row>
  </sheetData>
  <autoFilter xmlns:etc="http://www.wps.cn/officeDocument/2017/etCustomData" ref="A1:F171" etc:filterBottomFollowUsedRange="0">
    <extLst/>
  </autoFilter>
  <mergeCells count="136">
    <mergeCell ref="A1:F1"/>
    <mergeCell ref="A3:A6"/>
    <mergeCell ref="A8:A9"/>
    <mergeCell ref="A12:A13"/>
    <mergeCell ref="A14:A15"/>
    <mergeCell ref="A18:A19"/>
    <mergeCell ref="A20:A21"/>
    <mergeCell ref="A24:A26"/>
    <mergeCell ref="A27:A29"/>
    <mergeCell ref="A31:A33"/>
    <mergeCell ref="A34:A38"/>
    <mergeCell ref="A39:A41"/>
    <mergeCell ref="A42:A47"/>
    <mergeCell ref="A48:A49"/>
    <mergeCell ref="A50:A58"/>
    <mergeCell ref="A61:A63"/>
    <mergeCell ref="A65:A67"/>
    <mergeCell ref="A68:A69"/>
    <mergeCell ref="A70:A72"/>
    <mergeCell ref="A73:A74"/>
    <mergeCell ref="A75:A78"/>
    <mergeCell ref="A80:A81"/>
    <mergeCell ref="A83:A87"/>
    <mergeCell ref="A91:A94"/>
    <mergeCell ref="A95:A96"/>
    <mergeCell ref="A98:A99"/>
    <mergeCell ref="A101:A102"/>
    <mergeCell ref="A103:A104"/>
    <mergeCell ref="A106:A107"/>
    <mergeCell ref="A108:A110"/>
    <mergeCell ref="A113:A114"/>
    <mergeCell ref="A116:A118"/>
    <mergeCell ref="A119:A120"/>
    <mergeCell ref="A123:A125"/>
    <mergeCell ref="A128:A129"/>
    <mergeCell ref="A130:A132"/>
    <mergeCell ref="A134:A136"/>
    <mergeCell ref="A137:A141"/>
    <mergeCell ref="A143:A144"/>
    <mergeCell ref="A145:A147"/>
    <mergeCell ref="A148:A150"/>
    <mergeCell ref="A152:A153"/>
    <mergeCell ref="A155:A156"/>
    <mergeCell ref="A157:A160"/>
    <mergeCell ref="A161:A164"/>
    <mergeCell ref="A168:A169"/>
    <mergeCell ref="B3:B6"/>
    <mergeCell ref="B8:B9"/>
    <mergeCell ref="B12:B13"/>
    <mergeCell ref="B14:B15"/>
    <mergeCell ref="B18:B19"/>
    <mergeCell ref="B20:B21"/>
    <mergeCell ref="B24:B26"/>
    <mergeCell ref="B27:B29"/>
    <mergeCell ref="B31:B33"/>
    <mergeCell ref="B34:B38"/>
    <mergeCell ref="B39:B41"/>
    <mergeCell ref="B42:B47"/>
    <mergeCell ref="B48:B49"/>
    <mergeCell ref="B50:B58"/>
    <mergeCell ref="B61:B63"/>
    <mergeCell ref="B65:B67"/>
    <mergeCell ref="B68:B69"/>
    <mergeCell ref="B70:B72"/>
    <mergeCell ref="B73:B74"/>
    <mergeCell ref="B75:B78"/>
    <mergeCell ref="B80:B81"/>
    <mergeCell ref="B83:B87"/>
    <mergeCell ref="B91:B94"/>
    <mergeCell ref="B95:B96"/>
    <mergeCell ref="B98:B99"/>
    <mergeCell ref="B101:B102"/>
    <mergeCell ref="B103:B104"/>
    <mergeCell ref="B106:B107"/>
    <mergeCell ref="B108:B110"/>
    <mergeCell ref="B113:B114"/>
    <mergeCell ref="B116:B118"/>
    <mergeCell ref="B119:B120"/>
    <mergeCell ref="B123:B125"/>
    <mergeCell ref="B128:B129"/>
    <mergeCell ref="B130:B132"/>
    <mergeCell ref="B134:B136"/>
    <mergeCell ref="B137:B141"/>
    <mergeCell ref="B143:B144"/>
    <mergeCell ref="B145:B147"/>
    <mergeCell ref="B148:B150"/>
    <mergeCell ref="B152:B153"/>
    <mergeCell ref="B155:B156"/>
    <mergeCell ref="B157:B160"/>
    <mergeCell ref="B161:B164"/>
    <mergeCell ref="B168:B169"/>
    <mergeCell ref="C3:C6"/>
    <mergeCell ref="C8:C9"/>
    <mergeCell ref="C12:C13"/>
    <mergeCell ref="C14:C15"/>
    <mergeCell ref="C18:C19"/>
    <mergeCell ref="C20:C21"/>
    <mergeCell ref="C24:C26"/>
    <mergeCell ref="C27:C29"/>
    <mergeCell ref="C31:C33"/>
    <mergeCell ref="C34:C38"/>
    <mergeCell ref="C39:C41"/>
    <mergeCell ref="C42:C47"/>
    <mergeCell ref="C48:C49"/>
    <mergeCell ref="C50:C58"/>
    <mergeCell ref="C61:C63"/>
    <mergeCell ref="C65:C67"/>
    <mergeCell ref="C68:C69"/>
    <mergeCell ref="C70:C72"/>
    <mergeCell ref="C73:C74"/>
    <mergeCell ref="C75:C78"/>
    <mergeCell ref="C80:C81"/>
    <mergeCell ref="C83:C87"/>
    <mergeCell ref="C91:C94"/>
    <mergeCell ref="C95:C96"/>
    <mergeCell ref="C98:C99"/>
    <mergeCell ref="C101:C102"/>
    <mergeCell ref="C103:C104"/>
    <mergeCell ref="C106:C107"/>
    <mergeCell ref="C108:C110"/>
    <mergeCell ref="C113:C114"/>
    <mergeCell ref="C116:C118"/>
    <mergeCell ref="C119:C120"/>
    <mergeCell ref="C123:C125"/>
    <mergeCell ref="C128:C129"/>
    <mergeCell ref="C130:C132"/>
    <mergeCell ref="C134:C136"/>
    <mergeCell ref="C137:C141"/>
    <mergeCell ref="C143:C144"/>
    <mergeCell ref="C145:C147"/>
    <mergeCell ref="C148:C150"/>
    <mergeCell ref="C152:C153"/>
    <mergeCell ref="C155:C156"/>
    <mergeCell ref="C157:C160"/>
    <mergeCell ref="C161:C164"/>
    <mergeCell ref="C168:C169"/>
  </mergeCells>
  <pageMargins left="0.196527777777778" right="0.196527777777778" top="0.354166666666667" bottom="0.472222222222222" header="0.118055555555556" footer="0.0388888888888889"/>
  <pageSetup paperSize="9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2024-11-26T00:51:00Z</dcterms:created>
  <dcterms:modified xsi:type="dcterms:W3CDTF">2024-12-17T03:04:42Z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E21AF55BBEA147C1878C679850E479B6_11</vt:lpwstr>
  </property>
  <property fmtid="{D5CDD505-2E9C-101B-9397-08002B2CF9AE}" pid="3" name="KSOProductBuildVer">
    <vt:lpwstr>2052-12.1.0.18543</vt:lpwstr>
  </property>
</Properties>
</file>